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15" windowWidth="15240" windowHeight="7530" activeTab="4"/>
  </bookViews>
  <sheets>
    <sheet name="Årets spiller" sheetId="1" r:id="rId1"/>
    <sheet name="Mål" sheetId="2" r:id="rId2"/>
    <sheet name="Assist" sheetId="3" r:id="rId3"/>
    <sheet name="Serietabell" sheetId="4" r:id="rId4"/>
    <sheet name="Serieliste" sheetId="5" r:id="rId5"/>
    <sheet name="Fairplay" sheetId="6" r:id="rId6"/>
  </sheets>
  <calcPr calcId="145621"/>
</workbook>
</file>

<file path=xl/calcChain.xml><?xml version="1.0" encoding="utf-8"?>
<calcChain xmlns="http://schemas.openxmlformats.org/spreadsheetml/2006/main">
  <c r="G87" i="1"/>
  <c r="G80"/>
  <c r="G60" l="1"/>
  <c r="G85"/>
  <c r="J114" i="5" l="1"/>
  <c r="G78" i="1" l="1"/>
  <c r="G81"/>
  <c r="G91"/>
  <c r="G63"/>
  <c r="G96" l="1"/>
  <c r="G50"/>
  <c r="G49"/>
  <c r="G53"/>
  <c r="G45"/>
  <c r="G95"/>
  <c r="G94" l="1"/>
  <c r="G93"/>
  <c r="G92"/>
  <c r="G88" l="1"/>
  <c r="G71"/>
  <c r="G74"/>
  <c r="G62"/>
  <c r="G79"/>
  <c r="G83" l="1"/>
  <c r="G58"/>
  <c r="G57" l="1"/>
  <c r="G69"/>
  <c r="G68"/>
  <c r="G44"/>
  <c r="G72" l="1"/>
  <c r="G65"/>
  <c r="G90"/>
  <c r="G27"/>
  <c r="G64"/>
  <c r="G67" l="1"/>
  <c r="G66" l="1"/>
  <c r="G89"/>
  <c r="G75"/>
  <c r="G35"/>
  <c r="G6"/>
  <c r="G7"/>
  <c r="G22"/>
  <c r="G47"/>
  <c r="G51"/>
  <c r="G76"/>
  <c r="G39"/>
  <c r="G43"/>
  <c r="G8"/>
  <c r="G24"/>
  <c r="G70"/>
  <c r="G25"/>
  <c r="G29"/>
  <c r="G61"/>
  <c r="G86"/>
  <c r="G23"/>
  <c r="G21"/>
  <c r="G42" l="1"/>
  <c r="G40"/>
  <c r="G20"/>
  <c r="G36"/>
  <c r="G46"/>
  <c r="G54"/>
  <c r="G37"/>
  <c r="G59"/>
  <c r="G32"/>
  <c r="G14"/>
  <c r="G13"/>
  <c r="G33"/>
  <c r="G77"/>
  <c r="G31"/>
  <c r="G18"/>
  <c r="G17"/>
  <c r="G84"/>
  <c r="G16"/>
  <c r="G82"/>
  <c r="G38"/>
  <c r="G9"/>
  <c r="G56"/>
  <c r="G11"/>
  <c r="G52"/>
  <c r="G12"/>
  <c r="G28"/>
  <c r="G48"/>
  <c r="G73"/>
  <c r="G10"/>
  <c r="G30"/>
  <c r="G19"/>
  <c r="G26"/>
  <c r="G5"/>
  <c r="G55"/>
  <c r="G34"/>
  <c r="G41"/>
  <c r="G15"/>
</calcChain>
</file>

<file path=xl/sharedStrings.xml><?xml version="1.0" encoding="utf-8"?>
<sst xmlns="http://schemas.openxmlformats.org/spreadsheetml/2006/main" count="1193" uniqueCount="350">
  <si>
    <t>Spiller nr</t>
  </si>
  <si>
    <t>Spiller</t>
  </si>
  <si>
    <t>Lag</t>
  </si>
  <si>
    <t>Varun Sharma</t>
  </si>
  <si>
    <t>Aker 1</t>
  </si>
  <si>
    <t>Jaffar Raza</t>
  </si>
  <si>
    <t>Yassir Zaidi</t>
  </si>
  <si>
    <t>Farooq Baig</t>
  </si>
  <si>
    <t>Zaka Khan</t>
  </si>
  <si>
    <t>Amjad Munir</t>
  </si>
  <si>
    <t>Amir Arshad</t>
  </si>
  <si>
    <t>Robin Brar</t>
  </si>
  <si>
    <t>Upinder Singh</t>
  </si>
  <si>
    <t>Shahzad Saleem</t>
  </si>
  <si>
    <t>Assist</t>
  </si>
  <si>
    <t>Raheel Raja</t>
  </si>
  <si>
    <t>Javed Shah</t>
  </si>
  <si>
    <t>Robin Singh</t>
  </si>
  <si>
    <t>Ahmed Ali</t>
  </si>
  <si>
    <t>Total</t>
  </si>
  <si>
    <t>MÅL</t>
  </si>
  <si>
    <t>LAG</t>
  </si>
  <si>
    <t>SPILLER</t>
  </si>
  <si>
    <t>ASSIST</t>
  </si>
  <si>
    <t>NR</t>
  </si>
  <si>
    <t>Zarq Rathore</t>
  </si>
  <si>
    <t>TOPPSCORER - TOP 10</t>
  </si>
  <si>
    <t>TOPP ASSIST - TOPP 10</t>
  </si>
  <si>
    <t>Khuram Shehzad</t>
  </si>
  <si>
    <t>Arun Singh</t>
  </si>
  <si>
    <t>Kringsjå 1</t>
  </si>
  <si>
    <t>Jagwinder Singh</t>
  </si>
  <si>
    <t>Thomaz Piper</t>
  </si>
  <si>
    <t>Hauketo</t>
  </si>
  <si>
    <t>Sundeep Singh</t>
  </si>
  <si>
    <t>Sultan Ali</t>
  </si>
  <si>
    <t>Kringsjå 2</t>
  </si>
  <si>
    <t>Inderjit Singh</t>
  </si>
  <si>
    <t>Sukhwant Singh</t>
  </si>
  <si>
    <t>Mohammad Shabbir</t>
  </si>
  <si>
    <t>Strømmen</t>
  </si>
  <si>
    <t>Zia Ullah Chattah</t>
  </si>
  <si>
    <t>Usama Zia</t>
  </si>
  <si>
    <t>Fezan Ali</t>
  </si>
  <si>
    <t>Saim Rathore</t>
  </si>
  <si>
    <t>Hamza Ali</t>
  </si>
  <si>
    <t>Kamran Ashraf</t>
  </si>
  <si>
    <t>Oslo</t>
  </si>
  <si>
    <t>Samiullah Khan</t>
  </si>
  <si>
    <t>Aker 2</t>
  </si>
  <si>
    <t>Vegar Furnes</t>
  </si>
  <si>
    <t>Syed Waqar Ul Hasan</t>
  </si>
  <si>
    <t>Sagene 2</t>
  </si>
  <si>
    <t>Ali Abbas</t>
  </si>
  <si>
    <t>Ali Mehmood</t>
  </si>
  <si>
    <t>Aker 3</t>
  </si>
  <si>
    <t>Ihtesham Ahmed</t>
  </si>
  <si>
    <t>Sagene 1</t>
  </si>
  <si>
    <t>Hussein Zafar</t>
  </si>
  <si>
    <t>Sulman Arshad</t>
  </si>
  <si>
    <t>NAVN</t>
  </si>
  <si>
    <t>K</t>
  </si>
  <si>
    <t>S</t>
  </si>
  <si>
    <t>U</t>
  </si>
  <si>
    <t>T</t>
  </si>
  <si>
    <t>(+/-)</t>
  </si>
  <si>
    <t>P</t>
  </si>
  <si>
    <t>AKER 2</t>
  </si>
  <si>
    <t>8 - 2</t>
  </si>
  <si>
    <t>SAGENE 1</t>
  </si>
  <si>
    <t>KRINGSJÅ 2</t>
  </si>
  <si>
    <t>6 - 3</t>
  </si>
  <si>
    <t>AKER 1</t>
  </si>
  <si>
    <t>4 - 1</t>
  </si>
  <si>
    <t>KRINGSJÅ 1</t>
  </si>
  <si>
    <t>3 - 3</t>
  </si>
  <si>
    <t xml:space="preserve">HAUKETO </t>
  </si>
  <si>
    <t xml:space="preserve">FURUSET </t>
  </si>
  <si>
    <t>STRØMMEN</t>
  </si>
  <si>
    <t>3 - 6</t>
  </si>
  <si>
    <t>OSLO</t>
  </si>
  <si>
    <t>AKER 3</t>
  </si>
  <si>
    <t>3 - 7</t>
  </si>
  <si>
    <t>SAGENE 2</t>
  </si>
  <si>
    <t>Abhishek Singh</t>
  </si>
  <si>
    <t>Mandeep Singh</t>
  </si>
  <si>
    <t>XX</t>
  </si>
  <si>
    <t>Sandeep Singh</t>
  </si>
  <si>
    <t>vs</t>
  </si>
  <si>
    <t>Klemetsrudhallen</t>
  </si>
  <si>
    <t>Senior</t>
  </si>
  <si>
    <t>Furuset</t>
  </si>
  <si>
    <t>Kringsjå</t>
  </si>
  <si>
    <t>Aker</t>
  </si>
  <si>
    <t>5 - 0</t>
  </si>
  <si>
    <t>INNENDØRS SERIELISTE 2013 / 2014</t>
  </si>
  <si>
    <t>Søndag 1. september 2013:</t>
  </si>
  <si>
    <t>Kl</t>
  </si>
  <si>
    <t>Sted</t>
  </si>
  <si>
    <t>Divisjon</t>
  </si>
  <si>
    <t>Hjemmelag</t>
  </si>
  <si>
    <t>Bortelag</t>
  </si>
  <si>
    <t>Resultat</t>
  </si>
  <si>
    <t xml:space="preserve">Dommer </t>
  </si>
  <si>
    <t>Sekretariat</t>
  </si>
  <si>
    <t>Nr</t>
  </si>
  <si>
    <t>Lørdag 21. september 2013:</t>
  </si>
  <si>
    <t xml:space="preserve">Strømmen </t>
  </si>
  <si>
    <t>Hauketo 1</t>
  </si>
  <si>
    <t>Sagene</t>
  </si>
  <si>
    <t xml:space="preserve">Aker </t>
  </si>
  <si>
    <t>Lørdag 28. september 2013:</t>
  </si>
  <si>
    <t>13-16 år</t>
  </si>
  <si>
    <t xml:space="preserve">Aker 1 </t>
  </si>
  <si>
    <t xml:space="preserve">Kringsjå 2 </t>
  </si>
  <si>
    <t xml:space="preserve">Kringsjå 1 </t>
  </si>
  <si>
    <t>Lørdag 5. oktober 2013:</t>
  </si>
  <si>
    <t xml:space="preserve">Hauketo </t>
  </si>
  <si>
    <t>Lørdag 9. november 2013:</t>
  </si>
  <si>
    <t>Lørdag 7. desember 2013:</t>
  </si>
  <si>
    <t>Etter endt serie deles lagene i to puljer (divisjoner). Pulje A = 6 lag og Pulje B = 5 lag</t>
  </si>
  <si>
    <t>NM sluttspill: Pulje A + 2 beste lag fra pulje B = 8 lag</t>
  </si>
  <si>
    <t>Lørdag 14. desember 2013:</t>
  </si>
  <si>
    <t>Lørdag 2. november 2013:</t>
  </si>
  <si>
    <t>Lørdag 16. november 2013:</t>
  </si>
  <si>
    <t>Lørdag 30. november 2013:</t>
  </si>
  <si>
    <t>2 - 2</t>
  </si>
  <si>
    <t>Jan Ashraf</t>
  </si>
  <si>
    <t>Zuhaib Malik</t>
  </si>
  <si>
    <t>Sheriyaar Hussain</t>
  </si>
  <si>
    <t>Omar Hussain</t>
  </si>
  <si>
    <t>Dinesh Singh</t>
  </si>
  <si>
    <t>Mohammad Faisal</t>
  </si>
  <si>
    <t>Tahir Rafique</t>
  </si>
  <si>
    <t>Ikram Ul Haq</t>
  </si>
  <si>
    <t>Talha Sheikh</t>
  </si>
  <si>
    <t>Wajid Khan</t>
  </si>
  <si>
    <t>Shadab Ali</t>
  </si>
  <si>
    <t>Usman Tajammal</t>
  </si>
  <si>
    <t>Waqqas Riaz</t>
  </si>
  <si>
    <t>Khidash Kiyani</t>
  </si>
  <si>
    <t>Maciej Wesolowski</t>
  </si>
  <si>
    <t>Jaikaran Singh</t>
  </si>
  <si>
    <t>Gurkeerat Singh</t>
  </si>
  <si>
    <t>2 - 3</t>
  </si>
  <si>
    <t>7 - 3</t>
  </si>
  <si>
    <t>5 - 4</t>
  </si>
  <si>
    <t xml:space="preserve">Furuset </t>
  </si>
  <si>
    <t>3 - 9</t>
  </si>
  <si>
    <t>Waqqas Rasool</t>
  </si>
  <si>
    <t>Qasim Waheed</t>
  </si>
  <si>
    <t xml:space="preserve">Khidash Kiyani </t>
  </si>
  <si>
    <t>4 - 3</t>
  </si>
  <si>
    <t>1 - 3</t>
  </si>
  <si>
    <t>5 - 2</t>
  </si>
  <si>
    <t>1 - 6</t>
  </si>
  <si>
    <t>Khidash</t>
  </si>
  <si>
    <t>Dinesh</t>
  </si>
  <si>
    <t>Faisal</t>
  </si>
  <si>
    <t>Waqas R</t>
  </si>
  <si>
    <t>Ali A</t>
  </si>
  <si>
    <t>Rajo</t>
  </si>
  <si>
    <t>Shabbir</t>
  </si>
  <si>
    <t>Usman</t>
  </si>
  <si>
    <t>Pal</t>
  </si>
  <si>
    <t>Amjad</t>
  </si>
  <si>
    <t>ÅRETS SPILLER 2013 / 2014</t>
  </si>
  <si>
    <t>SERIETABELL 2013 / 2014</t>
  </si>
  <si>
    <t>1 - 4</t>
  </si>
  <si>
    <t>6 - 5</t>
  </si>
  <si>
    <t>Jabbar Ghani</t>
  </si>
  <si>
    <t>Tanveer Chaudhry</t>
  </si>
  <si>
    <t>Ahmadyar Hussain</t>
  </si>
  <si>
    <t>Karan Ramdawan</t>
  </si>
  <si>
    <t>Shahid Akhtar</t>
  </si>
  <si>
    <t>Ilyas Ahmed</t>
  </si>
  <si>
    <t>Lørdag 14. september 2013:</t>
  </si>
  <si>
    <t xml:space="preserve">Lørdag 19. oktober 2013: </t>
  </si>
  <si>
    <t xml:space="preserve">Kringsjå </t>
  </si>
  <si>
    <t xml:space="preserve">Aker 2 </t>
  </si>
  <si>
    <t>Khuram</t>
  </si>
  <si>
    <t xml:space="preserve">Ali </t>
  </si>
  <si>
    <t>1 - 2</t>
  </si>
  <si>
    <t>Inderjeet</t>
  </si>
  <si>
    <t xml:space="preserve">Sundeep </t>
  </si>
  <si>
    <t>2 - 12</t>
  </si>
  <si>
    <t>Gurwinder</t>
  </si>
  <si>
    <t>Divyabhanu</t>
  </si>
  <si>
    <t>Nicole</t>
  </si>
  <si>
    <t>Waqqas R.</t>
  </si>
  <si>
    <t>Ikram</t>
  </si>
  <si>
    <t>2 - 4</t>
  </si>
  <si>
    <t>11 - 0</t>
  </si>
  <si>
    <t>3 - 0</t>
  </si>
  <si>
    <t>Shehraz Ahmed</t>
  </si>
  <si>
    <t>Luqman Razaq</t>
  </si>
  <si>
    <t>Zeshan Arshad</t>
  </si>
  <si>
    <t>Wasim chacha</t>
  </si>
  <si>
    <t>Raheel</t>
  </si>
  <si>
    <t xml:space="preserve">Khuram </t>
  </si>
  <si>
    <t>Sandeep (Hauketo)</t>
  </si>
  <si>
    <t>Nicole Hjartøy</t>
  </si>
  <si>
    <t>6 - 2</t>
  </si>
  <si>
    <t>1 - 9</t>
  </si>
  <si>
    <t>9 - 1</t>
  </si>
  <si>
    <t>Waseem</t>
  </si>
  <si>
    <t>Waqas</t>
  </si>
  <si>
    <t>Qasim</t>
  </si>
  <si>
    <t>Sundeep</t>
  </si>
  <si>
    <t>Jagwinder</t>
  </si>
  <si>
    <t>9 - 4</t>
  </si>
  <si>
    <t>Waqas R.</t>
  </si>
  <si>
    <t>3 - 4</t>
  </si>
  <si>
    <t>Wajid</t>
  </si>
  <si>
    <t>Qasim (furuset)</t>
  </si>
  <si>
    <t>Upinder</t>
  </si>
  <si>
    <t>Shavis Ali</t>
  </si>
  <si>
    <t>Kayi Chiu</t>
  </si>
  <si>
    <t>Fawad Munir</t>
  </si>
  <si>
    <t>Onsdag 6. november 2013:</t>
  </si>
  <si>
    <t>4 - 9</t>
  </si>
  <si>
    <t>Waqas Riaz</t>
  </si>
  <si>
    <t>Fareed Khan</t>
  </si>
  <si>
    <t>Laura Bakker</t>
  </si>
  <si>
    <t>Qasim (Sagene)</t>
  </si>
  <si>
    <t>Sundeep (Hauketo)</t>
  </si>
  <si>
    <t>4 - 4</t>
  </si>
  <si>
    <t>5 - 5</t>
  </si>
  <si>
    <t>5 - 1</t>
  </si>
  <si>
    <t>1 - 10</t>
  </si>
  <si>
    <t>Shahbaz Butt</t>
  </si>
  <si>
    <t>Ramiz Khaliq</t>
  </si>
  <si>
    <t>Sulman Razaq</t>
  </si>
  <si>
    <t xml:space="preserve">Inderjit Singh </t>
  </si>
  <si>
    <t>Sandeep</t>
  </si>
  <si>
    <t>Happy</t>
  </si>
  <si>
    <t>Garwinder</t>
  </si>
  <si>
    <t>Qasim(furuset)</t>
  </si>
  <si>
    <t>Ali</t>
  </si>
  <si>
    <t>Amir</t>
  </si>
  <si>
    <t>9 - 7</t>
  </si>
  <si>
    <t>3 - 8</t>
  </si>
  <si>
    <t>8 - 4</t>
  </si>
  <si>
    <t>Mål</t>
  </si>
  <si>
    <t>Gurjot Singh</t>
  </si>
  <si>
    <t>Ali Khaliq</t>
  </si>
  <si>
    <t>Arsim Qureshi</t>
  </si>
  <si>
    <t>Raza Urrehman Khan</t>
  </si>
  <si>
    <t xml:space="preserve">Michael </t>
  </si>
  <si>
    <t>Qasim (Furuset)</t>
  </si>
  <si>
    <t>0 - 4</t>
  </si>
  <si>
    <t>1 - 8</t>
  </si>
  <si>
    <t>6 - 4</t>
  </si>
  <si>
    <t>4 - 6</t>
  </si>
  <si>
    <t>8 - 0</t>
  </si>
  <si>
    <t>Atif Kiyani</t>
  </si>
  <si>
    <t>Hassan Ghafoor</t>
  </si>
  <si>
    <t>Qasim Abbas</t>
  </si>
  <si>
    <t>Ammad</t>
  </si>
  <si>
    <t>1. divisjon:</t>
  </si>
  <si>
    <t>2. divisjon:</t>
  </si>
  <si>
    <t>5</t>
  </si>
  <si>
    <t>Lørdag 11. januar 2014:</t>
  </si>
  <si>
    <t>MINIRUNDER</t>
  </si>
  <si>
    <t>LANDSLAGSSAMLING</t>
  </si>
  <si>
    <t>Lørdag 18. januar 2014:</t>
  </si>
  <si>
    <t>1</t>
  </si>
  <si>
    <t>14:00</t>
  </si>
  <si>
    <t>1. div.</t>
  </si>
  <si>
    <t xml:space="preserve">1. div. </t>
  </si>
  <si>
    <t xml:space="preserve">2. div. </t>
  </si>
  <si>
    <t xml:space="preserve">Oslo </t>
  </si>
  <si>
    <t>Lørdag 25. januar 2014:</t>
  </si>
  <si>
    <t>3</t>
  </si>
  <si>
    <t>Lørdag 1. februar 2014:</t>
  </si>
  <si>
    <t>U 13-16</t>
  </si>
  <si>
    <t>2. div.</t>
  </si>
  <si>
    <t>Oslo/Furuset</t>
  </si>
  <si>
    <t>Lørdag 8. februar 2014:</t>
  </si>
  <si>
    <t>Lørdag 15. februar 2014:</t>
  </si>
  <si>
    <t>HOCKEY FRI HELG</t>
  </si>
  <si>
    <t>Lørdag 22. februar 2014:</t>
  </si>
  <si>
    <t>Lørdag 1. mars 2014:</t>
  </si>
  <si>
    <t>Lørdag 8. mars 2014:</t>
  </si>
  <si>
    <t>Lørdag 15. mars 2014:</t>
  </si>
  <si>
    <t>Lørdag 22. mars 2014:</t>
  </si>
  <si>
    <t>4</t>
  </si>
  <si>
    <t>Lørdag 29. mars 2014:</t>
  </si>
  <si>
    <t>Lørdag 5. april 2014:</t>
  </si>
  <si>
    <t>NM Finale: Lørdag 12. april 2014</t>
  </si>
  <si>
    <t>NM Kvart-finaler: Lørdag 29. mars 2014</t>
  </si>
  <si>
    <t>NM Semi-finaler: Lørdag 5. april 2014</t>
  </si>
  <si>
    <t>KRINGSJÅ CUP 2014</t>
  </si>
  <si>
    <t>2 - 5</t>
  </si>
  <si>
    <t>Amjad Iqbal</t>
  </si>
  <si>
    <t>Mohit Dhir</t>
  </si>
  <si>
    <t>0 - 5</t>
  </si>
  <si>
    <t>Ali (Sagene)</t>
  </si>
  <si>
    <t xml:space="preserve">Wajid </t>
  </si>
  <si>
    <t>Ali (Furuset)</t>
  </si>
  <si>
    <t>Sharjil</t>
  </si>
  <si>
    <t>Degu</t>
  </si>
  <si>
    <t>6 - 6</t>
  </si>
  <si>
    <t>Faraz Ahmed</t>
  </si>
  <si>
    <t>7 - 5</t>
  </si>
  <si>
    <t>9 - 9</t>
  </si>
  <si>
    <t>Bhupinder Singh</t>
  </si>
  <si>
    <t>Paras Afzal</t>
  </si>
  <si>
    <t>Ali (furuset)</t>
  </si>
  <si>
    <t>8</t>
  </si>
  <si>
    <t>0 - 3</t>
  </si>
  <si>
    <t>6 - 0</t>
  </si>
  <si>
    <t>2 - 6</t>
  </si>
  <si>
    <t>7 - 1</t>
  </si>
  <si>
    <t>4 - 2</t>
  </si>
  <si>
    <t>72 - 46</t>
  </si>
  <si>
    <t>6 - 10</t>
  </si>
  <si>
    <t>51 - 92</t>
  </si>
  <si>
    <t>57 - 59</t>
  </si>
  <si>
    <t>54 - 51</t>
  </si>
  <si>
    <t>42 - 57</t>
  </si>
  <si>
    <t>Fredag 28. mars 2014:</t>
  </si>
  <si>
    <t>10 - 1</t>
  </si>
  <si>
    <t>46 - 62</t>
  </si>
  <si>
    <t>31 - 90</t>
  </si>
  <si>
    <t>71 - 46</t>
  </si>
  <si>
    <t>79 - 56</t>
  </si>
  <si>
    <t>x -x</t>
  </si>
  <si>
    <t>x - x</t>
  </si>
  <si>
    <t xml:space="preserve">MINIRUNDER </t>
  </si>
  <si>
    <t>U21 LANDSLAGSSAMLING</t>
  </si>
  <si>
    <t>NM KVART-FINALE</t>
  </si>
  <si>
    <t>VS</t>
  </si>
  <si>
    <t>HAUKETO</t>
  </si>
  <si>
    <t>FURUSET</t>
  </si>
  <si>
    <t>4 - 5</t>
  </si>
  <si>
    <t>65 - 38</t>
  </si>
  <si>
    <t>71 - 41</t>
  </si>
  <si>
    <t>NM SEMI-FINALE</t>
  </si>
  <si>
    <t>NM FINALE</t>
  </si>
  <si>
    <t>Lørdag 12. april 2014:</t>
  </si>
  <si>
    <t>KLEMETSRUDHALLEN</t>
  </si>
  <si>
    <t>ELLINGSRUDHALLEN</t>
  </si>
  <si>
    <t xml:space="preserve">KRINGSJÅ </t>
  </si>
  <si>
    <t>OSLO/FURUSET</t>
  </si>
  <si>
    <t xml:space="preserve">vs </t>
  </si>
  <si>
    <t>JENTER</t>
  </si>
  <si>
    <t>AKER JENTER</t>
  </si>
  <si>
    <t>KRINGJSÅ JENTER</t>
  </si>
  <si>
    <t>AVSLUTNINGS SEREMONI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</si>
</sst>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FF"/>
      <name val="Calibri"/>
      <family val="2"/>
    </font>
    <font>
      <b/>
      <u/>
      <sz val="10"/>
      <name val="Calibri"/>
      <family val="2"/>
    </font>
    <font>
      <b/>
      <sz val="10"/>
      <color rgb="FF7030A0"/>
      <name val="Calibri"/>
      <family val="2"/>
    </font>
    <font>
      <b/>
      <sz val="10"/>
      <name val="Calibri"/>
      <family val="2"/>
    </font>
    <font>
      <b/>
      <sz val="10"/>
      <color rgb="FF0000CC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u/>
      <sz val="10"/>
      <color theme="1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00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8" fillId="0" borderId="0" xfId="0" applyFont="1"/>
    <xf numFmtId="0" fontId="1" fillId="0" borderId="0" xfId="0" applyFo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16" fontId="8" fillId="0" borderId="0" xfId="0" applyNumberFormat="1" applyFont="1"/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Font="1"/>
    <xf numFmtId="0" fontId="14" fillId="0" borderId="0" xfId="0" applyFont="1"/>
    <xf numFmtId="0" fontId="15" fillId="0" borderId="0" xfId="0" applyFont="1" applyFill="1" applyBorder="1" applyAlignment="1"/>
    <xf numFmtId="0" fontId="14" fillId="0" borderId="0" xfId="0" applyFont="1" applyBorder="1"/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0" fontId="18" fillId="0" borderId="0" xfId="0" applyNumberFormat="1" applyFont="1" applyBorder="1" applyAlignment="1">
      <alignment horizontal="center"/>
    </xf>
    <xf numFmtId="20" fontId="17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0" fontId="21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20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20" fontId="21" fillId="0" borderId="1" xfId="0" applyNumberFormat="1" applyFont="1" applyBorder="1" applyAlignment="1">
      <alignment horizontal="center" wrapText="1"/>
    </xf>
    <xf numFmtId="0" fontId="17" fillId="0" borderId="1" xfId="0" applyFont="1" applyBorder="1"/>
    <xf numFmtId="0" fontId="21" fillId="0" borderId="1" xfId="0" applyFont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/>
    <xf numFmtId="0" fontId="23" fillId="0" borderId="1" xfId="0" applyFont="1" applyBorder="1" applyAlignment="1">
      <alignment horizontal="center"/>
    </xf>
    <xf numFmtId="20" fontId="23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7" fillId="0" borderId="0" xfId="0" applyFont="1"/>
    <xf numFmtId="49" fontId="21" fillId="0" borderId="1" xfId="0" applyNumberFormat="1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0" xfId="0" applyFont="1"/>
    <xf numFmtId="49" fontId="16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21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0" fontId="14" fillId="0" borderId="0" xfId="0" applyFont="1" applyAlignment="1"/>
    <xf numFmtId="49" fontId="14" fillId="0" borderId="0" xfId="0" applyNumberFormat="1" applyFont="1" applyAlignment="1"/>
    <xf numFmtId="49" fontId="14" fillId="0" borderId="0" xfId="0" applyNumberFormat="1" applyFont="1"/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20" fontId="2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4" fillId="0" borderId="3" xfId="0" applyFont="1" applyFill="1" applyBorder="1"/>
    <xf numFmtId="0" fontId="16" fillId="0" borderId="0" xfId="0" applyFont="1" applyAlignment="1">
      <alignment horizontal="center"/>
    </xf>
    <xf numFmtId="0" fontId="30" fillId="0" borderId="0" xfId="0" applyFont="1"/>
    <xf numFmtId="0" fontId="16" fillId="0" borderId="0" xfId="0" applyFont="1" applyAlignment="1"/>
    <xf numFmtId="49" fontId="22" fillId="0" borderId="1" xfId="0" applyNumberFormat="1" applyFont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31" fillId="0" borderId="1" xfId="0" applyNumberFormat="1" applyFont="1" applyBorder="1" applyAlignment="1">
      <alignment horizontal="center"/>
    </xf>
    <xf numFmtId="20" fontId="22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20" fontId="31" fillId="0" borderId="1" xfId="0" applyNumberFormat="1" applyFont="1" applyBorder="1" applyAlignment="1">
      <alignment horizontal="center"/>
    </xf>
    <xf numFmtId="20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0" fontId="27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25" fillId="0" borderId="0" xfId="0" applyFont="1" applyAlignment="1"/>
    <xf numFmtId="0" fontId="3" fillId="0" borderId="1" xfId="0" applyFont="1" applyBorder="1" applyAlignment="1">
      <alignment horizontal="center"/>
    </xf>
    <xf numFmtId="0" fontId="33" fillId="0" borderId="0" xfId="0" applyFont="1"/>
    <xf numFmtId="0" fontId="36" fillId="0" borderId="1" xfId="0" applyFont="1" applyBorder="1" applyAlignment="1">
      <alignment horizontal="center"/>
    </xf>
    <xf numFmtId="0" fontId="38" fillId="0" borderId="0" xfId="0" applyFont="1"/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49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28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49" fontId="27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/>
    <xf numFmtId="49" fontId="16" fillId="0" borderId="0" xfId="0" applyNumberFormat="1" applyFont="1"/>
    <xf numFmtId="0" fontId="1" fillId="0" borderId="0" xfId="0" applyFont="1" applyAlignment="1"/>
    <xf numFmtId="0" fontId="39" fillId="0" borderId="1" xfId="0" applyFont="1" applyBorder="1" applyAlignment="1">
      <alignment horizontal="center"/>
    </xf>
    <xf numFmtId="0" fontId="40" fillId="0" borderId="1" xfId="0" applyFont="1" applyBorder="1"/>
    <xf numFmtId="20" fontId="3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20" fontId="39" fillId="0" borderId="0" xfId="0" applyNumberFormat="1" applyFont="1" applyAlignment="1">
      <alignment horizontal="center"/>
    </xf>
    <xf numFmtId="0" fontId="41" fillId="0" borderId="1" xfId="0" applyFont="1" applyBorder="1" applyAlignment="1">
      <alignment horizontal="center"/>
    </xf>
    <xf numFmtId="20" fontId="4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20" fontId="4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zoomScaleNormal="100" workbookViewId="0">
      <selection activeCell="A45" sqref="A45:G96"/>
    </sheetView>
  </sheetViews>
  <sheetFormatPr baseColWidth="10" defaultRowHeight="26.25"/>
  <cols>
    <col min="1" max="1" width="11.42578125" style="6"/>
    <col min="2" max="2" width="26.7109375" style="6" customWidth="1"/>
    <col min="3" max="3" width="24" style="6" customWidth="1"/>
    <col min="4" max="4" width="19.42578125" style="6" customWidth="1"/>
    <col min="5" max="5" width="52.7109375" style="6" customWidth="1"/>
    <col min="6" max="6" width="28.28515625" style="6" customWidth="1"/>
    <col min="7" max="7" width="15.85546875" style="6" bestFit="1" customWidth="1"/>
    <col min="8" max="28" width="11.42578125" style="20"/>
    <col min="29" max="16384" width="11.42578125" style="6"/>
  </cols>
  <sheetData>
    <row r="1" spans="1:28" ht="45.75" customHeight="1">
      <c r="A1" s="142" t="s">
        <v>166</v>
      </c>
      <c r="B1" s="142"/>
      <c r="C1" s="142"/>
      <c r="D1" s="142"/>
      <c r="E1" s="142"/>
      <c r="F1" s="142"/>
      <c r="G1" s="142"/>
    </row>
    <row r="3" spans="1:28" s="10" customFormat="1">
      <c r="A3" s="9"/>
      <c r="B3" s="8" t="s">
        <v>243</v>
      </c>
      <c r="C3" s="8" t="s">
        <v>14</v>
      </c>
      <c r="D3" s="8" t="s">
        <v>0</v>
      </c>
      <c r="E3" s="8" t="s">
        <v>1</v>
      </c>
      <c r="F3" s="8" t="s">
        <v>2</v>
      </c>
      <c r="G3" s="8" t="s">
        <v>19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s="10" customFormat="1"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10" customFormat="1">
      <c r="A5" s="9">
        <v>1</v>
      </c>
      <c r="B5" s="21">
        <v>32</v>
      </c>
      <c r="C5" s="21">
        <v>13</v>
      </c>
      <c r="D5" s="21">
        <v>11</v>
      </c>
      <c r="E5" s="9" t="s">
        <v>32</v>
      </c>
      <c r="F5" s="9" t="s">
        <v>33</v>
      </c>
      <c r="G5" s="9">
        <f t="shared" ref="G5:G29" si="0">SUM(B5+C5)</f>
        <v>45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10" customFormat="1">
      <c r="A6" s="9">
        <v>2</v>
      </c>
      <c r="B6" s="9">
        <v>23</v>
      </c>
      <c r="C6" s="9">
        <v>22</v>
      </c>
      <c r="D6" s="9">
        <v>9</v>
      </c>
      <c r="E6" s="9" t="s">
        <v>140</v>
      </c>
      <c r="F6" s="9" t="s">
        <v>91</v>
      </c>
      <c r="G6" s="9">
        <f t="shared" si="0"/>
        <v>45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10" customFormat="1">
      <c r="A7" s="9">
        <v>3</v>
      </c>
      <c r="B7" s="9">
        <v>29</v>
      </c>
      <c r="C7" s="9">
        <v>15</v>
      </c>
      <c r="D7" s="9">
        <v>11</v>
      </c>
      <c r="E7" s="9" t="s">
        <v>139</v>
      </c>
      <c r="F7" s="9" t="s">
        <v>91</v>
      </c>
      <c r="G7" s="9">
        <f t="shared" si="0"/>
        <v>44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s="10" customFormat="1">
      <c r="A8" s="9">
        <v>4</v>
      </c>
      <c r="B8" s="9">
        <v>19</v>
      </c>
      <c r="C8" s="9">
        <v>24</v>
      </c>
      <c r="D8" s="9">
        <v>16</v>
      </c>
      <c r="E8" s="9" t="s">
        <v>132</v>
      </c>
      <c r="F8" s="9" t="s">
        <v>52</v>
      </c>
      <c r="G8" s="9">
        <f t="shared" si="0"/>
        <v>43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10" customFormat="1">
      <c r="A9" s="9">
        <v>5</v>
      </c>
      <c r="B9" s="9">
        <v>25</v>
      </c>
      <c r="C9" s="9">
        <v>14</v>
      </c>
      <c r="D9" s="9">
        <v>10</v>
      </c>
      <c r="E9" s="9" t="s">
        <v>25</v>
      </c>
      <c r="F9" s="9" t="s">
        <v>4</v>
      </c>
      <c r="G9" s="9">
        <f t="shared" si="0"/>
        <v>39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10" customFormat="1">
      <c r="A10" s="9">
        <v>6</v>
      </c>
      <c r="B10" s="9">
        <v>23</v>
      </c>
      <c r="C10" s="9">
        <v>14</v>
      </c>
      <c r="D10" s="9">
        <v>38</v>
      </c>
      <c r="E10" s="9" t="s">
        <v>37</v>
      </c>
      <c r="F10" s="9" t="s">
        <v>36</v>
      </c>
      <c r="G10" s="9">
        <f t="shared" si="0"/>
        <v>37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10" customFormat="1">
      <c r="A11" s="9">
        <v>7</v>
      </c>
      <c r="B11" s="9">
        <v>19</v>
      </c>
      <c r="C11" s="9">
        <v>16</v>
      </c>
      <c r="D11" s="9">
        <v>9</v>
      </c>
      <c r="E11" s="9" t="s">
        <v>42</v>
      </c>
      <c r="F11" s="9" t="s">
        <v>4</v>
      </c>
      <c r="G11" s="9">
        <f t="shared" si="0"/>
        <v>35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10" customFormat="1">
      <c r="A12" s="9">
        <v>8</v>
      </c>
      <c r="B12" s="9">
        <v>15</v>
      </c>
      <c r="C12" s="9">
        <v>18</v>
      </c>
      <c r="D12" s="9">
        <v>18</v>
      </c>
      <c r="E12" s="9" t="s">
        <v>28</v>
      </c>
      <c r="F12" s="9" t="s">
        <v>40</v>
      </c>
      <c r="G12" s="9">
        <f t="shared" si="0"/>
        <v>33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10" customFormat="1">
      <c r="A13" s="9">
        <v>9</v>
      </c>
      <c r="B13" s="9">
        <v>22</v>
      </c>
      <c r="C13" s="9">
        <v>5</v>
      </c>
      <c r="D13" s="9">
        <v>4</v>
      </c>
      <c r="E13" s="9" t="s">
        <v>51</v>
      </c>
      <c r="F13" s="9" t="s">
        <v>52</v>
      </c>
      <c r="G13" s="9">
        <f t="shared" si="0"/>
        <v>27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10" customFormat="1">
      <c r="A14" s="9">
        <v>10</v>
      </c>
      <c r="B14" s="9">
        <v>15</v>
      </c>
      <c r="C14" s="9">
        <v>11</v>
      </c>
      <c r="D14" s="9">
        <v>11</v>
      </c>
      <c r="E14" s="9" t="s">
        <v>10</v>
      </c>
      <c r="F14" s="9" t="s">
        <v>52</v>
      </c>
      <c r="G14" s="9">
        <f t="shared" si="0"/>
        <v>26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10" customFormat="1">
      <c r="A15" s="9">
        <v>11</v>
      </c>
      <c r="B15" s="22">
        <v>22</v>
      </c>
      <c r="C15" s="22">
        <v>2</v>
      </c>
      <c r="D15" s="22">
        <v>3</v>
      </c>
      <c r="E15" s="22" t="s">
        <v>29</v>
      </c>
      <c r="F15" s="22" t="s">
        <v>30</v>
      </c>
      <c r="G15" s="9">
        <f t="shared" si="0"/>
        <v>24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10" customFormat="1">
      <c r="A16" s="9">
        <v>12</v>
      </c>
      <c r="B16" s="9">
        <v>11</v>
      </c>
      <c r="C16" s="9">
        <v>13</v>
      </c>
      <c r="D16" s="9">
        <v>10</v>
      </c>
      <c r="E16" s="9" t="s">
        <v>46</v>
      </c>
      <c r="F16" s="9" t="s">
        <v>47</v>
      </c>
      <c r="G16" s="9">
        <f t="shared" si="0"/>
        <v>24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10" customFormat="1">
      <c r="A17" s="9">
        <v>13</v>
      </c>
      <c r="B17" s="9">
        <v>15</v>
      </c>
      <c r="C17" s="9">
        <v>8</v>
      </c>
      <c r="D17" s="9">
        <v>11</v>
      </c>
      <c r="E17" s="9" t="s">
        <v>6</v>
      </c>
      <c r="F17" s="9" t="s">
        <v>49</v>
      </c>
      <c r="G17" s="9">
        <f t="shared" si="0"/>
        <v>23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10" customFormat="1">
      <c r="A18" s="9">
        <v>14</v>
      </c>
      <c r="B18" s="9">
        <v>14</v>
      </c>
      <c r="C18" s="9">
        <v>9</v>
      </c>
      <c r="D18" s="9">
        <v>6</v>
      </c>
      <c r="E18" s="9" t="s">
        <v>5</v>
      </c>
      <c r="F18" s="9" t="s">
        <v>49</v>
      </c>
      <c r="G18" s="9">
        <f t="shared" si="0"/>
        <v>23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10" customFormat="1">
      <c r="A19" s="9">
        <v>15</v>
      </c>
      <c r="B19" s="9">
        <v>4</v>
      </c>
      <c r="C19" s="9">
        <v>17</v>
      </c>
      <c r="D19" s="9">
        <v>10</v>
      </c>
      <c r="E19" s="9" t="s">
        <v>35</v>
      </c>
      <c r="F19" s="9" t="s">
        <v>33</v>
      </c>
      <c r="G19" s="9">
        <f t="shared" si="0"/>
        <v>21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10" customFormat="1">
      <c r="A20" s="9">
        <v>16</v>
      </c>
      <c r="B20" s="9">
        <v>16</v>
      </c>
      <c r="C20" s="9">
        <v>5</v>
      </c>
      <c r="D20" s="9">
        <v>22</v>
      </c>
      <c r="E20" s="9" t="s">
        <v>58</v>
      </c>
      <c r="F20" s="9" t="s">
        <v>57</v>
      </c>
      <c r="G20" s="9">
        <f t="shared" si="0"/>
        <v>21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10" customFormat="1">
      <c r="A21" s="9">
        <v>17</v>
      </c>
      <c r="B21" s="9">
        <v>17</v>
      </c>
      <c r="C21" s="9">
        <v>4</v>
      </c>
      <c r="D21" s="9">
        <v>45</v>
      </c>
      <c r="E21" s="9" t="s">
        <v>84</v>
      </c>
      <c r="F21" s="9" t="s">
        <v>30</v>
      </c>
      <c r="G21" s="9">
        <f t="shared" si="0"/>
        <v>21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10" customFormat="1">
      <c r="A22" s="9">
        <v>18</v>
      </c>
      <c r="B22" s="9">
        <v>11</v>
      </c>
      <c r="C22" s="9">
        <v>9</v>
      </c>
      <c r="D22" s="9">
        <v>10</v>
      </c>
      <c r="E22" s="9" t="s">
        <v>138</v>
      </c>
      <c r="F22" s="9" t="s">
        <v>91</v>
      </c>
      <c r="G22" s="9">
        <f t="shared" si="0"/>
        <v>20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10" customFormat="1">
      <c r="A23" s="9">
        <v>19</v>
      </c>
      <c r="B23" s="9">
        <v>2</v>
      </c>
      <c r="C23" s="9">
        <v>18</v>
      </c>
      <c r="D23" s="9">
        <v>22</v>
      </c>
      <c r="E23" s="9" t="s">
        <v>85</v>
      </c>
      <c r="F23" s="9" t="s">
        <v>30</v>
      </c>
      <c r="G23" s="9">
        <f t="shared" si="0"/>
        <v>20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10" customFormat="1">
      <c r="A24" s="9">
        <v>20</v>
      </c>
      <c r="B24" s="9">
        <v>7</v>
      </c>
      <c r="C24" s="9">
        <v>13</v>
      </c>
      <c r="D24" s="9">
        <v>19</v>
      </c>
      <c r="E24" s="9" t="s">
        <v>131</v>
      </c>
      <c r="F24" s="9" t="s">
        <v>36</v>
      </c>
      <c r="G24" s="9">
        <f t="shared" si="0"/>
        <v>20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10" customFormat="1">
      <c r="A25" s="9">
        <v>21</v>
      </c>
      <c r="B25" s="9">
        <v>11</v>
      </c>
      <c r="C25" s="9">
        <v>7</v>
      </c>
      <c r="D25" s="9">
        <v>7</v>
      </c>
      <c r="E25" s="9" t="s">
        <v>129</v>
      </c>
      <c r="F25" s="9" t="s">
        <v>47</v>
      </c>
      <c r="G25" s="9">
        <f t="shared" si="0"/>
        <v>18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10" customFormat="1">
      <c r="A26" s="9">
        <v>22</v>
      </c>
      <c r="B26" s="9">
        <v>4</v>
      </c>
      <c r="C26" s="9">
        <v>12</v>
      </c>
      <c r="D26" s="9">
        <v>14</v>
      </c>
      <c r="E26" s="9" t="s">
        <v>34</v>
      </c>
      <c r="F26" s="9" t="s">
        <v>33</v>
      </c>
      <c r="G26" s="9">
        <f t="shared" si="0"/>
        <v>16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s="10" customFormat="1">
      <c r="A27" s="9">
        <v>23</v>
      </c>
      <c r="B27" s="9">
        <v>7</v>
      </c>
      <c r="C27" s="9">
        <v>8</v>
      </c>
      <c r="D27" s="9">
        <v>48</v>
      </c>
      <c r="E27" s="9" t="s">
        <v>171</v>
      </c>
      <c r="F27" s="9" t="s">
        <v>49</v>
      </c>
      <c r="G27" s="9">
        <f t="shared" si="0"/>
        <v>15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s="10" customFormat="1">
      <c r="A28" s="9">
        <v>24</v>
      </c>
      <c r="B28" s="9">
        <v>8</v>
      </c>
      <c r="C28" s="9">
        <v>6</v>
      </c>
      <c r="D28" s="9">
        <v>14</v>
      </c>
      <c r="E28" s="9" t="s">
        <v>39</v>
      </c>
      <c r="F28" s="9" t="s">
        <v>40</v>
      </c>
      <c r="G28" s="9">
        <f t="shared" si="0"/>
        <v>14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10" customFormat="1">
      <c r="A29" s="9">
        <v>25</v>
      </c>
      <c r="B29" s="9">
        <v>9</v>
      </c>
      <c r="C29" s="9">
        <v>5</v>
      </c>
      <c r="D29" s="9">
        <v>11</v>
      </c>
      <c r="E29" s="9" t="s">
        <v>128</v>
      </c>
      <c r="F29" s="9" t="s">
        <v>47</v>
      </c>
      <c r="G29" s="9">
        <f t="shared" si="0"/>
        <v>14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s="10" customFormat="1">
      <c r="A30" s="9">
        <v>26</v>
      </c>
      <c r="B30" s="22">
        <v>12</v>
      </c>
      <c r="C30" s="22">
        <v>1</v>
      </c>
      <c r="D30" s="22">
        <v>2</v>
      </c>
      <c r="E30" s="22" t="s">
        <v>12</v>
      </c>
      <c r="F30" s="22" t="s">
        <v>36</v>
      </c>
      <c r="G30" s="9">
        <f t="shared" ref="G30" si="1">SUM(B30+C30)</f>
        <v>13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10" customFormat="1">
      <c r="A31" s="9">
        <v>27</v>
      </c>
      <c r="B31" s="9">
        <v>8</v>
      </c>
      <c r="C31" s="9">
        <v>5</v>
      </c>
      <c r="D31" s="9">
        <v>14</v>
      </c>
      <c r="E31" s="9" t="s">
        <v>50</v>
      </c>
      <c r="F31" s="9" t="s">
        <v>49</v>
      </c>
      <c r="G31" s="9">
        <f t="shared" ref="G31:G58" si="2">SUM(B31+C31)</f>
        <v>13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s="10" customFormat="1">
      <c r="A32" s="9">
        <v>28</v>
      </c>
      <c r="B32" s="9">
        <v>2</v>
      </c>
      <c r="C32" s="9">
        <v>10</v>
      </c>
      <c r="D32" s="9">
        <v>5</v>
      </c>
      <c r="E32" s="9" t="s">
        <v>53</v>
      </c>
      <c r="F32" s="9" t="s">
        <v>52</v>
      </c>
      <c r="G32" s="9">
        <f t="shared" si="2"/>
        <v>12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s="10" customFormat="1">
      <c r="A33" s="9">
        <v>29</v>
      </c>
      <c r="B33" s="9">
        <v>5</v>
      </c>
      <c r="C33" s="9">
        <v>7</v>
      </c>
      <c r="D33" s="9">
        <v>2</v>
      </c>
      <c r="E33" s="9" t="s">
        <v>13</v>
      </c>
      <c r="F33" s="9" t="s">
        <v>49</v>
      </c>
      <c r="G33" s="9">
        <f t="shared" si="2"/>
        <v>12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s="10" customFormat="1">
      <c r="A34" s="9">
        <v>30</v>
      </c>
      <c r="B34" s="22">
        <v>4</v>
      </c>
      <c r="C34" s="22">
        <v>8</v>
      </c>
      <c r="D34" s="22">
        <v>30</v>
      </c>
      <c r="E34" s="22" t="s">
        <v>3</v>
      </c>
      <c r="F34" s="22" t="s">
        <v>30</v>
      </c>
      <c r="G34" s="9">
        <f t="shared" si="2"/>
        <v>12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s="10" customFormat="1">
      <c r="A35" s="9">
        <v>31</v>
      </c>
      <c r="B35" s="9">
        <v>8</v>
      </c>
      <c r="C35" s="9">
        <v>3</v>
      </c>
      <c r="D35" s="9">
        <v>27</v>
      </c>
      <c r="E35" s="9" t="s">
        <v>141</v>
      </c>
      <c r="F35" s="9" t="s">
        <v>40</v>
      </c>
      <c r="G35" s="9">
        <f t="shared" si="2"/>
        <v>11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s="10" customFormat="1">
      <c r="A36" s="9">
        <v>32</v>
      </c>
      <c r="B36" s="9">
        <v>5</v>
      </c>
      <c r="C36" s="9">
        <v>6</v>
      </c>
      <c r="D36" s="9">
        <v>6</v>
      </c>
      <c r="E36" s="9" t="s">
        <v>16</v>
      </c>
      <c r="F36" s="9" t="s">
        <v>57</v>
      </c>
      <c r="G36" s="9">
        <f t="shared" si="2"/>
        <v>11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10" customFormat="1">
      <c r="A37" s="9">
        <v>33</v>
      </c>
      <c r="B37" s="9">
        <v>9</v>
      </c>
      <c r="C37" s="9">
        <v>1</v>
      </c>
      <c r="D37" s="9">
        <v>41</v>
      </c>
      <c r="E37" s="9" t="s">
        <v>54</v>
      </c>
      <c r="F37" s="9" t="s">
        <v>55</v>
      </c>
      <c r="G37" s="9">
        <f t="shared" si="2"/>
        <v>10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10" customFormat="1">
      <c r="A38" s="9">
        <v>34</v>
      </c>
      <c r="B38" s="9">
        <v>8</v>
      </c>
      <c r="C38" s="9">
        <v>2</v>
      </c>
      <c r="D38" s="9">
        <v>49</v>
      </c>
      <c r="E38" s="9" t="s">
        <v>44</v>
      </c>
      <c r="F38" s="9" t="s">
        <v>4</v>
      </c>
      <c r="G38" s="9">
        <f t="shared" si="2"/>
        <v>10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s="10" customFormat="1">
      <c r="A39" s="9">
        <v>35</v>
      </c>
      <c r="B39" s="9">
        <v>1</v>
      </c>
      <c r="C39" s="9">
        <v>9</v>
      </c>
      <c r="D39" s="9">
        <v>7</v>
      </c>
      <c r="E39" s="9" t="s">
        <v>134</v>
      </c>
      <c r="F39" s="9" t="s">
        <v>4</v>
      </c>
      <c r="G39" s="9">
        <f t="shared" si="2"/>
        <v>10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s="10" customFormat="1">
      <c r="A40" s="9">
        <v>36</v>
      </c>
      <c r="B40" s="9">
        <v>8</v>
      </c>
      <c r="C40" s="9">
        <v>2</v>
      </c>
      <c r="D40" s="9">
        <v>55</v>
      </c>
      <c r="E40" s="9" t="s">
        <v>7</v>
      </c>
      <c r="F40" s="9" t="s">
        <v>57</v>
      </c>
      <c r="G40" s="9">
        <f t="shared" si="2"/>
        <v>10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s="10" customFormat="1">
      <c r="A41" s="9">
        <v>37</v>
      </c>
      <c r="B41" s="22">
        <v>4</v>
      </c>
      <c r="C41" s="22">
        <v>6</v>
      </c>
      <c r="D41" s="22">
        <v>31</v>
      </c>
      <c r="E41" s="22" t="s">
        <v>11</v>
      </c>
      <c r="F41" s="22" t="s">
        <v>30</v>
      </c>
      <c r="G41" s="9">
        <f t="shared" si="2"/>
        <v>10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s="10" customFormat="1">
      <c r="A42" s="9">
        <v>38</v>
      </c>
      <c r="B42" s="9">
        <v>6</v>
      </c>
      <c r="C42" s="9">
        <v>4</v>
      </c>
      <c r="D42" s="9">
        <v>12</v>
      </c>
      <c r="E42" s="9" t="s">
        <v>8</v>
      </c>
      <c r="F42" s="9" t="s">
        <v>57</v>
      </c>
      <c r="G42" s="9">
        <f t="shared" si="2"/>
        <v>10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s="10" customFormat="1">
      <c r="A43" s="9">
        <v>39</v>
      </c>
      <c r="B43" s="9">
        <v>5</v>
      </c>
      <c r="C43" s="9">
        <v>4</v>
      </c>
      <c r="D43" s="9">
        <v>23</v>
      </c>
      <c r="E43" s="9" t="s">
        <v>133</v>
      </c>
      <c r="F43" s="9" t="s">
        <v>52</v>
      </c>
      <c r="G43" s="9">
        <f t="shared" si="2"/>
        <v>9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s="10" customFormat="1">
      <c r="A44" s="9">
        <v>40</v>
      </c>
      <c r="B44" s="9"/>
      <c r="C44" s="9">
        <v>7</v>
      </c>
      <c r="D44" s="9">
        <v>6</v>
      </c>
      <c r="E44" s="9" t="s">
        <v>194</v>
      </c>
      <c r="F44" s="9" t="s">
        <v>91</v>
      </c>
      <c r="G44" s="9">
        <f t="shared" si="2"/>
        <v>7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s="10" customFormat="1">
      <c r="A45" s="9">
        <v>41</v>
      </c>
      <c r="B45" s="9">
        <v>4</v>
      </c>
      <c r="C45" s="9">
        <v>3</v>
      </c>
      <c r="D45" s="9">
        <v>5</v>
      </c>
      <c r="E45" s="9" t="s">
        <v>245</v>
      </c>
      <c r="F45" s="9" t="s">
        <v>91</v>
      </c>
      <c r="G45" s="9">
        <f t="shared" si="2"/>
        <v>7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s="10" customFormat="1">
      <c r="A46" s="9">
        <v>42</v>
      </c>
      <c r="B46" s="9">
        <v>1</v>
      </c>
      <c r="C46" s="9">
        <v>6</v>
      </c>
      <c r="D46" s="9">
        <v>21</v>
      </c>
      <c r="E46" s="9" t="s">
        <v>9</v>
      </c>
      <c r="F46" s="9" t="s">
        <v>55</v>
      </c>
      <c r="G46" s="9">
        <f t="shared" si="2"/>
        <v>7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s="10" customFormat="1">
      <c r="A47" s="9">
        <v>43</v>
      </c>
      <c r="B47" s="9">
        <v>6</v>
      </c>
      <c r="C47" s="9">
        <v>1</v>
      </c>
      <c r="D47" s="9">
        <v>4</v>
      </c>
      <c r="E47" s="9" t="s">
        <v>137</v>
      </c>
      <c r="F47" s="9" t="s">
        <v>33</v>
      </c>
      <c r="G47" s="9">
        <f t="shared" si="2"/>
        <v>7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s="10" customFormat="1">
      <c r="A48" s="9">
        <v>44</v>
      </c>
      <c r="B48" s="9">
        <v>1</v>
      </c>
      <c r="C48" s="9">
        <v>6</v>
      </c>
      <c r="D48" s="9">
        <v>7</v>
      </c>
      <c r="E48" s="9" t="s">
        <v>17</v>
      </c>
      <c r="F48" s="9" t="s">
        <v>36</v>
      </c>
      <c r="G48" s="9">
        <f t="shared" si="2"/>
        <v>7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s="10" customFormat="1">
      <c r="A49" s="9">
        <v>45</v>
      </c>
      <c r="B49" s="9">
        <v>5</v>
      </c>
      <c r="C49" s="9">
        <v>2</v>
      </c>
      <c r="D49" s="9">
        <v>30</v>
      </c>
      <c r="E49" s="9" t="s">
        <v>246</v>
      </c>
      <c r="F49" s="9" t="s">
        <v>40</v>
      </c>
      <c r="G49" s="9">
        <f t="shared" si="2"/>
        <v>7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s="10" customFormat="1">
      <c r="A50" s="9">
        <v>46</v>
      </c>
      <c r="B50" s="9">
        <v>3</v>
      </c>
      <c r="C50" s="9">
        <v>3</v>
      </c>
      <c r="D50" s="9">
        <v>10</v>
      </c>
      <c r="E50" s="9" t="s">
        <v>247</v>
      </c>
      <c r="F50" s="9" t="s">
        <v>40</v>
      </c>
      <c r="G50" s="9">
        <f t="shared" si="2"/>
        <v>6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s="10" customFormat="1">
      <c r="A51" s="9">
        <v>47</v>
      </c>
      <c r="B51" s="9">
        <v>4</v>
      </c>
      <c r="C51" s="9">
        <v>2</v>
      </c>
      <c r="D51" s="9">
        <v>12</v>
      </c>
      <c r="E51" s="9" t="s">
        <v>136</v>
      </c>
      <c r="F51" s="9" t="s">
        <v>49</v>
      </c>
      <c r="G51" s="9">
        <f t="shared" si="2"/>
        <v>6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s="10" customFormat="1">
      <c r="A52" s="9">
        <v>48</v>
      </c>
      <c r="B52" s="9">
        <v>1</v>
      </c>
      <c r="C52" s="9">
        <v>5</v>
      </c>
      <c r="D52" s="9">
        <v>31</v>
      </c>
      <c r="E52" s="9" t="s">
        <v>41</v>
      </c>
      <c r="F52" s="9" t="s">
        <v>40</v>
      </c>
      <c r="G52" s="9">
        <f t="shared" si="2"/>
        <v>6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s="10" customFormat="1">
      <c r="A53" s="9">
        <v>49</v>
      </c>
      <c r="B53" s="9">
        <v>3</v>
      </c>
      <c r="C53" s="9">
        <v>3</v>
      </c>
      <c r="D53" s="9">
        <v>2</v>
      </c>
      <c r="E53" s="9" t="s">
        <v>150</v>
      </c>
      <c r="F53" s="9" t="s">
        <v>91</v>
      </c>
      <c r="G53" s="9">
        <f t="shared" si="2"/>
        <v>6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s="10" customFormat="1">
      <c r="A54" s="9">
        <v>50</v>
      </c>
      <c r="B54" s="9">
        <v>3</v>
      </c>
      <c r="C54" s="9">
        <v>3</v>
      </c>
      <c r="D54" s="9">
        <v>26</v>
      </c>
      <c r="E54" s="9" t="s">
        <v>56</v>
      </c>
      <c r="F54" s="9" t="s">
        <v>55</v>
      </c>
      <c r="G54" s="9">
        <f t="shared" si="2"/>
        <v>6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s="10" customFormat="1">
      <c r="A55" s="9">
        <v>51</v>
      </c>
      <c r="B55" s="21">
        <v>2</v>
      </c>
      <c r="C55" s="21">
        <v>4</v>
      </c>
      <c r="D55" s="21">
        <v>40</v>
      </c>
      <c r="E55" s="9" t="s">
        <v>31</v>
      </c>
      <c r="F55" s="9" t="s">
        <v>30</v>
      </c>
      <c r="G55" s="9">
        <f t="shared" si="2"/>
        <v>6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s="10" customFormat="1">
      <c r="A56" s="9">
        <v>52</v>
      </c>
      <c r="B56" s="9">
        <v>4</v>
      </c>
      <c r="C56" s="9">
        <v>2</v>
      </c>
      <c r="D56" s="9">
        <v>44</v>
      </c>
      <c r="E56" s="9" t="s">
        <v>43</v>
      </c>
      <c r="F56" s="9" t="s">
        <v>4</v>
      </c>
      <c r="G56" s="9">
        <f t="shared" si="2"/>
        <v>6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s="10" customFormat="1">
      <c r="A57" s="9">
        <v>53</v>
      </c>
      <c r="B57" s="9">
        <v>3</v>
      </c>
      <c r="C57" s="9">
        <v>2</v>
      </c>
      <c r="D57" s="9">
        <v>3</v>
      </c>
      <c r="E57" s="9" t="s">
        <v>197</v>
      </c>
      <c r="F57" s="9" t="s">
        <v>52</v>
      </c>
      <c r="G57" s="9">
        <f t="shared" si="2"/>
        <v>5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s="10" customFormat="1">
      <c r="A58" s="9">
        <v>54</v>
      </c>
      <c r="B58" s="9">
        <v>2</v>
      </c>
      <c r="C58" s="9">
        <v>3</v>
      </c>
      <c r="D58" s="9">
        <v>16</v>
      </c>
      <c r="E58" s="9" t="s">
        <v>170</v>
      </c>
      <c r="F58" s="9" t="s">
        <v>49</v>
      </c>
      <c r="G58" s="9">
        <f t="shared" si="2"/>
        <v>5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s="10" customFormat="1">
      <c r="A59" s="9">
        <v>55</v>
      </c>
      <c r="B59" s="9">
        <v>1</v>
      </c>
      <c r="C59" s="9">
        <v>4</v>
      </c>
      <c r="D59" s="9">
        <v>21</v>
      </c>
      <c r="E59" s="9" t="s">
        <v>15</v>
      </c>
      <c r="F59" s="9" t="s">
        <v>52</v>
      </c>
      <c r="G59" s="9">
        <f t="shared" ref="G59" si="3">SUM(B59+C59)</f>
        <v>5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s="10" customFormat="1">
      <c r="A60" s="9">
        <v>56</v>
      </c>
      <c r="B60" s="9">
        <v>4</v>
      </c>
      <c r="C60" s="9">
        <v>1</v>
      </c>
      <c r="D60" s="9">
        <v>8</v>
      </c>
      <c r="E60" s="9" t="s">
        <v>295</v>
      </c>
      <c r="F60" s="9" t="s">
        <v>36</v>
      </c>
      <c r="G60" s="9">
        <f t="shared" ref="G60:G68" si="4">SUM(B60+C60)</f>
        <v>5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s="10" customFormat="1">
      <c r="A61" s="9">
        <v>57</v>
      </c>
      <c r="B61" s="9">
        <v>1</v>
      </c>
      <c r="C61" s="9">
        <v>4</v>
      </c>
      <c r="D61" s="9">
        <v>14</v>
      </c>
      <c r="E61" s="9" t="s">
        <v>127</v>
      </c>
      <c r="F61" s="9" t="s">
        <v>47</v>
      </c>
      <c r="G61" s="9">
        <f t="shared" si="4"/>
        <v>5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s="10" customFormat="1">
      <c r="A62" s="9">
        <v>58</v>
      </c>
      <c r="B62" s="9">
        <v>5</v>
      </c>
      <c r="C62" s="9"/>
      <c r="D62" s="9">
        <v>16</v>
      </c>
      <c r="E62" s="9" t="s">
        <v>217</v>
      </c>
      <c r="F62" s="9" t="s">
        <v>33</v>
      </c>
      <c r="G62" s="9">
        <f t="shared" si="4"/>
        <v>5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s="10" customFormat="1">
      <c r="A63" s="9">
        <v>59</v>
      </c>
      <c r="B63" s="9">
        <v>4</v>
      </c>
      <c r="C63" s="9">
        <v>1</v>
      </c>
      <c r="D63" s="9">
        <v>20</v>
      </c>
      <c r="E63" s="9" t="s">
        <v>255</v>
      </c>
      <c r="F63" s="9" t="s">
        <v>91</v>
      </c>
      <c r="G63" s="9">
        <f t="shared" si="4"/>
        <v>5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s="10" customFormat="1">
      <c r="A64" s="9">
        <v>60</v>
      </c>
      <c r="B64" s="9">
        <v>2</v>
      </c>
      <c r="C64" s="9">
        <v>2</v>
      </c>
      <c r="D64" s="9">
        <v>9</v>
      </c>
      <c r="E64" s="9" t="s">
        <v>172</v>
      </c>
      <c r="F64" s="9" t="s">
        <v>47</v>
      </c>
      <c r="G64" s="9">
        <f t="shared" si="4"/>
        <v>4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s="10" customFormat="1">
      <c r="A65" s="9">
        <v>61</v>
      </c>
      <c r="B65" s="9">
        <v>3</v>
      </c>
      <c r="C65" s="9">
        <v>1</v>
      </c>
      <c r="D65" s="9">
        <v>18</v>
      </c>
      <c r="E65" s="9" t="s">
        <v>174</v>
      </c>
      <c r="F65" s="9" t="s">
        <v>57</v>
      </c>
      <c r="G65" s="9">
        <f t="shared" si="4"/>
        <v>4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s="10" customFormat="1">
      <c r="A66" s="9">
        <v>62</v>
      </c>
      <c r="B66" s="9">
        <v>1</v>
      </c>
      <c r="C66" s="9">
        <v>3</v>
      </c>
      <c r="D66" s="9">
        <v>4</v>
      </c>
      <c r="E66" s="9" t="s">
        <v>149</v>
      </c>
      <c r="F66" s="9" t="s">
        <v>91</v>
      </c>
      <c r="G66" s="9">
        <f t="shared" si="4"/>
        <v>4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s="10" customFormat="1">
      <c r="A67" s="9">
        <v>63</v>
      </c>
      <c r="C67" s="9">
        <v>4</v>
      </c>
      <c r="D67" s="9">
        <v>10</v>
      </c>
      <c r="E67" s="9" t="s">
        <v>59</v>
      </c>
      <c r="F67" s="9" t="s">
        <v>57</v>
      </c>
      <c r="G67" s="9">
        <f t="shared" si="4"/>
        <v>4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s="10" customFormat="1">
      <c r="A68" s="9">
        <v>64</v>
      </c>
      <c r="B68" s="9">
        <v>3</v>
      </c>
      <c r="C68" s="9">
        <v>1</v>
      </c>
      <c r="D68" s="9">
        <v>31</v>
      </c>
      <c r="E68" s="9" t="s">
        <v>195</v>
      </c>
      <c r="F68" s="9" t="s">
        <v>55</v>
      </c>
      <c r="G68" s="9">
        <f t="shared" si="4"/>
        <v>4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s="10" customFormat="1">
      <c r="A69" s="9">
        <v>65</v>
      </c>
      <c r="B69" s="9"/>
      <c r="C69" s="9">
        <v>4</v>
      </c>
      <c r="D69" s="9">
        <v>10</v>
      </c>
      <c r="E69" s="9" t="s">
        <v>196</v>
      </c>
      <c r="F69" s="9" t="s">
        <v>57</v>
      </c>
      <c r="G69" s="9">
        <f t="shared" ref="G69" si="5">SUM(B69+C69)</f>
        <v>4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s="10" customFormat="1">
      <c r="A70" s="9">
        <v>66</v>
      </c>
      <c r="B70" s="9">
        <v>3</v>
      </c>
      <c r="C70" s="9"/>
      <c r="D70" s="9">
        <v>3</v>
      </c>
      <c r="E70" s="9" t="s">
        <v>130</v>
      </c>
      <c r="F70" s="9" t="s">
        <v>47</v>
      </c>
      <c r="G70" s="9">
        <f t="shared" ref="G70:G85" si="6">SUM(B70+C70)</f>
        <v>3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s="10" customFormat="1">
      <c r="A71" s="9">
        <v>67</v>
      </c>
      <c r="B71" s="9"/>
      <c r="C71" s="9">
        <v>3</v>
      </c>
      <c r="D71" s="9">
        <v>19</v>
      </c>
      <c r="E71" s="9" t="s">
        <v>303</v>
      </c>
      <c r="F71" s="9" t="s">
        <v>57</v>
      </c>
      <c r="G71" s="9">
        <f t="shared" si="6"/>
        <v>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>
      <c r="A72" s="9">
        <v>68</v>
      </c>
      <c r="B72" s="9">
        <v>1</v>
      </c>
      <c r="C72" s="9">
        <v>2</v>
      </c>
      <c r="D72" s="9">
        <v>19</v>
      </c>
      <c r="E72" s="9" t="s">
        <v>175</v>
      </c>
      <c r="F72" s="9" t="s">
        <v>40</v>
      </c>
      <c r="G72" s="9">
        <f t="shared" si="6"/>
        <v>3</v>
      </c>
    </row>
    <row r="73" spans="1:28">
      <c r="A73" s="9">
        <v>69</v>
      </c>
      <c r="B73" s="9">
        <v>1</v>
      </c>
      <c r="C73" s="9">
        <v>2</v>
      </c>
      <c r="D73" s="9">
        <v>9</v>
      </c>
      <c r="E73" s="9" t="s">
        <v>38</v>
      </c>
      <c r="F73" s="9" t="s">
        <v>36</v>
      </c>
      <c r="G73" s="9">
        <f t="shared" si="6"/>
        <v>3</v>
      </c>
    </row>
    <row r="74" spans="1:28">
      <c r="A74" s="9">
        <v>70</v>
      </c>
      <c r="B74" s="9">
        <v>2</v>
      </c>
      <c r="C74" s="9">
        <v>1</v>
      </c>
      <c r="D74" s="9">
        <v>8</v>
      </c>
      <c r="E74" s="9" t="s">
        <v>218</v>
      </c>
      <c r="F74" s="9" t="s">
        <v>40</v>
      </c>
      <c r="G74" s="9">
        <f t="shared" si="6"/>
        <v>3</v>
      </c>
    </row>
    <row r="75" spans="1:28">
      <c r="A75" s="9">
        <v>71</v>
      </c>
      <c r="B75" s="9">
        <v>3</v>
      </c>
      <c r="C75" s="9"/>
      <c r="D75" s="9">
        <v>38</v>
      </c>
      <c r="E75" s="9" t="s">
        <v>142</v>
      </c>
      <c r="F75" s="9" t="s">
        <v>30</v>
      </c>
      <c r="G75" s="9">
        <f t="shared" si="6"/>
        <v>3</v>
      </c>
    </row>
    <row r="76" spans="1:28">
      <c r="A76" s="9">
        <v>72</v>
      </c>
      <c r="B76" s="9">
        <v>2</v>
      </c>
      <c r="C76" s="9">
        <v>1</v>
      </c>
      <c r="D76" s="9">
        <v>99</v>
      </c>
      <c r="E76" s="9" t="s">
        <v>135</v>
      </c>
      <c r="F76" s="9" t="s">
        <v>4</v>
      </c>
      <c r="G76" s="9">
        <f t="shared" si="6"/>
        <v>3</v>
      </c>
    </row>
    <row r="77" spans="1:28">
      <c r="A77" s="9">
        <v>73</v>
      </c>
      <c r="B77" s="9">
        <v>2</v>
      </c>
      <c r="C77" s="9">
        <v>1</v>
      </c>
      <c r="D77" s="9">
        <v>15</v>
      </c>
      <c r="E77" s="9" t="s">
        <v>18</v>
      </c>
      <c r="F77" s="9" t="s">
        <v>49</v>
      </c>
      <c r="G77" s="9">
        <f t="shared" si="6"/>
        <v>3</v>
      </c>
    </row>
    <row r="78" spans="1:28">
      <c r="A78" s="9">
        <v>74</v>
      </c>
      <c r="B78" s="9">
        <v>2</v>
      </c>
      <c r="C78" s="9">
        <v>1</v>
      </c>
      <c r="D78" s="9">
        <v>17</v>
      </c>
      <c r="E78" s="9" t="s">
        <v>258</v>
      </c>
      <c r="F78" s="9" t="s">
        <v>47</v>
      </c>
      <c r="G78" s="9">
        <f t="shared" si="6"/>
        <v>3</v>
      </c>
    </row>
    <row r="79" spans="1:28">
      <c r="A79" s="9">
        <v>75</v>
      </c>
      <c r="B79" s="9">
        <v>1</v>
      </c>
      <c r="C79" s="9">
        <v>2</v>
      </c>
      <c r="D79" s="9">
        <v>6</v>
      </c>
      <c r="E79" s="9" t="s">
        <v>216</v>
      </c>
      <c r="F79" s="9" t="s">
        <v>33</v>
      </c>
      <c r="G79" s="9">
        <f t="shared" si="6"/>
        <v>3</v>
      </c>
    </row>
    <row r="80" spans="1:28">
      <c r="A80" s="9">
        <v>76</v>
      </c>
      <c r="B80" s="9">
        <v>1</v>
      </c>
      <c r="C80" s="9">
        <v>1</v>
      </c>
      <c r="D80" s="9">
        <v>26</v>
      </c>
      <c r="E80" s="9" t="s">
        <v>306</v>
      </c>
      <c r="F80" s="9" t="s">
        <v>36</v>
      </c>
      <c r="G80" s="9">
        <f t="shared" si="6"/>
        <v>2</v>
      </c>
    </row>
    <row r="81" spans="1:7">
      <c r="A81" s="9">
        <v>77</v>
      </c>
      <c r="B81" s="9">
        <v>1</v>
      </c>
      <c r="C81" s="9">
        <v>1</v>
      </c>
      <c r="D81" s="9">
        <v>8</v>
      </c>
      <c r="E81" s="9" t="s">
        <v>257</v>
      </c>
      <c r="F81" s="9" t="s">
        <v>57</v>
      </c>
      <c r="G81" s="9">
        <f t="shared" si="6"/>
        <v>2</v>
      </c>
    </row>
    <row r="82" spans="1:7">
      <c r="A82" s="9">
        <v>78</v>
      </c>
      <c r="B82" s="9">
        <v>1</v>
      </c>
      <c r="C82" s="9">
        <v>1</v>
      </c>
      <c r="D82" s="9">
        <v>29</v>
      </c>
      <c r="E82" s="9" t="s">
        <v>45</v>
      </c>
      <c r="F82" s="9" t="s">
        <v>4</v>
      </c>
      <c r="G82" s="9">
        <f t="shared" si="6"/>
        <v>2</v>
      </c>
    </row>
    <row r="83" spans="1:7">
      <c r="A83" s="9">
        <v>79</v>
      </c>
      <c r="B83" s="9">
        <v>1</v>
      </c>
      <c r="C83" s="9">
        <v>1</v>
      </c>
      <c r="D83" s="9">
        <v>2</v>
      </c>
      <c r="E83" s="9" t="s">
        <v>201</v>
      </c>
      <c r="F83" s="9" t="s">
        <v>33</v>
      </c>
      <c r="G83" s="9">
        <f t="shared" si="6"/>
        <v>2</v>
      </c>
    </row>
    <row r="84" spans="1:7">
      <c r="A84" s="9">
        <v>80</v>
      </c>
      <c r="B84" s="9"/>
      <c r="C84" s="9">
        <v>2</v>
      </c>
      <c r="D84" s="9">
        <v>1</v>
      </c>
      <c r="E84" s="9" t="s">
        <v>48</v>
      </c>
      <c r="F84" s="9" t="s">
        <v>47</v>
      </c>
      <c r="G84" s="9">
        <f t="shared" si="6"/>
        <v>2</v>
      </c>
    </row>
    <row r="85" spans="1:7">
      <c r="A85" s="9">
        <v>81</v>
      </c>
      <c r="B85" s="9"/>
      <c r="C85" s="9">
        <v>1</v>
      </c>
      <c r="D85" s="9">
        <v>18</v>
      </c>
      <c r="E85" s="9" t="s">
        <v>294</v>
      </c>
      <c r="F85" s="9" t="s">
        <v>4</v>
      </c>
      <c r="G85" s="9">
        <f t="shared" si="6"/>
        <v>1</v>
      </c>
    </row>
    <row r="86" spans="1:7">
      <c r="A86" s="9">
        <v>82</v>
      </c>
      <c r="B86" s="9">
        <v>1</v>
      </c>
      <c r="C86" s="9"/>
      <c r="D86" s="9" t="s">
        <v>86</v>
      </c>
      <c r="E86" s="9" t="s">
        <v>87</v>
      </c>
      <c r="F86" s="9" t="s">
        <v>30</v>
      </c>
      <c r="G86" s="9">
        <f t="shared" ref="G86" si="7">SUM(B86+C86)</f>
        <v>1</v>
      </c>
    </row>
    <row r="87" spans="1:7">
      <c r="A87" s="9">
        <v>83</v>
      </c>
      <c r="B87" s="9">
        <v>1</v>
      </c>
      <c r="C87" s="9"/>
      <c r="D87" s="9">
        <v>42</v>
      </c>
      <c r="E87" s="9" t="s">
        <v>307</v>
      </c>
      <c r="F87" s="9" t="s">
        <v>55</v>
      </c>
      <c r="G87" s="9">
        <f>SUM(B87+C87)</f>
        <v>1</v>
      </c>
    </row>
    <row r="88" spans="1:7">
      <c r="A88" s="9">
        <v>84</v>
      </c>
      <c r="B88" s="9">
        <v>1</v>
      </c>
      <c r="C88" s="9"/>
      <c r="D88" s="9">
        <v>14</v>
      </c>
      <c r="E88" s="9" t="s">
        <v>223</v>
      </c>
      <c r="F88" s="9" t="s">
        <v>57</v>
      </c>
      <c r="G88" s="9">
        <f>SUM(B88+C88)</f>
        <v>1</v>
      </c>
    </row>
    <row r="89" spans="1:7">
      <c r="A89" s="9">
        <v>85</v>
      </c>
      <c r="B89" s="9">
        <v>1</v>
      </c>
      <c r="C89" s="9"/>
      <c r="D89" s="9">
        <v>16</v>
      </c>
      <c r="E89" s="9" t="s">
        <v>143</v>
      </c>
      <c r="F89" s="9" t="s">
        <v>30</v>
      </c>
      <c r="G89" s="9">
        <f>SUM(B89+C89)</f>
        <v>1</v>
      </c>
    </row>
    <row r="90" spans="1:7">
      <c r="A90" s="9">
        <v>86</v>
      </c>
      <c r="B90" s="9">
        <v>1</v>
      </c>
      <c r="C90" s="9"/>
      <c r="D90" s="9" t="s">
        <v>86</v>
      </c>
      <c r="E90" s="9" t="s">
        <v>173</v>
      </c>
      <c r="F90" s="9" t="s">
        <v>36</v>
      </c>
      <c r="G90" s="9">
        <f>SUM(B90+C90)</f>
        <v>1</v>
      </c>
    </row>
    <row r="91" spans="1:7">
      <c r="A91" s="9">
        <v>87</v>
      </c>
      <c r="B91" s="9">
        <v>1</v>
      </c>
      <c r="C91" s="9"/>
      <c r="D91" s="9">
        <v>4</v>
      </c>
      <c r="E91" s="9" t="s">
        <v>256</v>
      </c>
      <c r="F91" s="9" t="s">
        <v>33</v>
      </c>
      <c r="G91" s="9">
        <f>SUM(B91+C91)</f>
        <v>1</v>
      </c>
    </row>
    <row r="92" spans="1:7">
      <c r="A92" s="9">
        <v>88</v>
      </c>
      <c r="B92" s="9"/>
      <c r="C92" s="9">
        <v>1</v>
      </c>
      <c r="D92" s="9">
        <v>17</v>
      </c>
      <c r="E92" s="9" t="s">
        <v>230</v>
      </c>
      <c r="F92" s="9" t="s">
        <v>91</v>
      </c>
      <c r="G92" s="9">
        <f t="shared" ref="G92:G94" si="8">SUM(B92+C92)</f>
        <v>1</v>
      </c>
    </row>
    <row r="93" spans="1:7">
      <c r="A93" s="9">
        <v>89</v>
      </c>
      <c r="B93" s="9"/>
      <c r="C93" s="9">
        <v>1</v>
      </c>
      <c r="D93" s="9">
        <v>27</v>
      </c>
      <c r="E93" s="9" t="s">
        <v>231</v>
      </c>
      <c r="F93" s="9" t="s">
        <v>55</v>
      </c>
      <c r="G93" s="9">
        <f t="shared" si="8"/>
        <v>1</v>
      </c>
    </row>
    <row r="94" spans="1:7">
      <c r="A94" s="9">
        <v>90</v>
      </c>
      <c r="B94" s="9"/>
      <c r="C94" s="9">
        <v>1</v>
      </c>
      <c r="D94" s="9">
        <v>32</v>
      </c>
      <c r="E94" s="9" t="s">
        <v>232</v>
      </c>
      <c r="F94" s="9" t="s">
        <v>55</v>
      </c>
      <c r="G94" s="9">
        <f t="shared" si="8"/>
        <v>1</v>
      </c>
    </row>
    <row r="95" spans="1:7">
      <c r="A95" s="9">
        <v>91</v>
      </c>
      <c r="B95" s="9">
        <v>1</v>
      </c>
      <c r="C95" s="9"/>
      <c r="D95" s="9">
        <v>9</v>
      </c>
      <c r="E95" s="9" t="s">
        <v>244</v>
      </c>
      <c r="F95" s="9" t="s">
        <v>33</v>
      </c>
      <c r="G95" s="9">
        <f>SUM(B95+C95)</f>
        <v>1</v>
      </c>
    </row>
    <row r="96" spans="1:7">
      <c r="A96" s="9">
        <v>92</v>
      </c>
      <c r="B96" s="9"/>
      <c r="C96" s="9">
        <v>1</v>
      </c>
      <c r="D96" s="9">
        <v>44</v>
      </c>
      <c r="E96" s="9" t="s">
        <v>248</v>
      </c>
      <c r="F96" s="9" t="s">
        <v>57</v>
      </c>
      <c r="G96" s="9">
        <f>SUM(B96+C96)</f>
        <v>1</v>
      </c>
    </row>
  </sheetData>
  <sortState ref="B36:G101">
    <sortCondition descending="1" ref="G6:G71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workbookViewId="0">
      <selection activeCell="F11" sqref="F11"/>
    </sheetView>
  </sheetViews>
  <sheetFormatPr baseColWidth="10" defaultRowHeight="26.25"/>
  <cols>
    <col min="1" max="1" width="11.42578125" style="6"/>
    <col min="2" max="2" width="12" style="6" customWidth="1"/>
    <col min="3" max="3" width="64.85546875" style="6" customWidth="1"/>
    <col min="4" max="4" width="36.42578125" style="6" customWidth="1"/>
    <col min="5" max="5" width="19" style="6" customWidth="1"/>
    <col min="6" max="6" width="26.7109375" style="6" bestFit="1" customWidth="1"/>
    <col min="7" max="7" width="14.42578125" style="6" bestFit="1" customWidth="1"/>
    <col min="8" max="8" width="11.42578125" style="7"/>
    <col min="9" max="9" width="33.28515625" style="6" customWidth="1"/>
    <col min="10" max="10" width="14.28515625" style="6" customWidth="1"/>
    <col min="11" max="16384" width="11.42578125" style="6"/>
  </cols>
  <sheetData>
    <row r="1" spans="1:12" ht="28.5">
      <c r="A1" s="143" t="s">
        <v>26</v>
      </c>
      <c r="B1" s="143"/>
      <c r="C1" s="143"/>
      <c r="D1" s="143"/>
      <c r="E1" s="143"/>
    </row>
    <row r="2" spans="1:12" ht="9.75" customHeight="1">
      <c r="A2" s="114"/>
      <c r="B2" s="114"/>
      <c r="C2" s="114"/>
      <c r="D2" s="114"/>
      <c r="E2" s="114"/>
    </row>
    <row r="3" spans="1:12" s="1" customFormat="1" ht="43.5" customHeight="1">
      <c r="A3" s="114"/>
      <c r="B3" s="114" t="s">
        <v>24</v>
      </c>
      <c r="C3" s="114" t="s">
        <v>22</v>
      </c>
      <c r="D3" s="114" t="s">
        <v>21</v>
      </c>
      <c r="E3" s="114" t="s">
        <v>20</v>
      </c>
      <c r="H3" s="2"/>
      <c r="L3" s="1" t="s">
        <v>20</v>
      </c>
    </row>
    <row r="4" spans="1:12" ht="11.25" customHeight="1">
      <c r="A4" s="112"/>
      <c r="B4" s="112"/>
      <c r="C4" s="115"/>
      <c r="D4" s="115"/>
      <c r="E4" s="115"/>
      <c r="H4" s="6"/>
    </row>
    <row r="5" spans="1:12" ht="28.5">
      <c r="A5" s="112">
        <v>1</v>
      </c>
      <c r="B5" s="112">
        <v>5</v>
      </c>
      <c r="C5" s="112" t="s">
        <v>32</v>
      </c>
      <c r="D5" s="112" t="s">
        <v>33</v>
      </c>
      <c r="E5" s="112">
        <v>32</v>
      </c>
      <c r="H5" s="6"/>
    </row>
    <row r="6" spans="1:12" ht="28.5">
      <c r="A6" s="112">
        <v>2</v>
      </c>
      <c r="B6" s="112">
        <v>11</v>
      </c>
      <c r="C6" s="112" t="s">
        <v>139</v>
      </c>
      <c r="D6" s="112" t="s">
        <v>91</v>
      </c>
      <c r="E6" s="112">
        <v>29</v>
      </c>
      <c r="H6" s="6"/>
    </row>
    <row r="7" spans="1:12" ht="28.5">
      <c r="A7" s="112">
        <v>3</v>
      </c>
      <c r="B7" s="112">
        <v>10</v>
      </c>
      <c r="C7" s="112" t="s">
        <v>25</v>
      </c>
      <c r="D7" s="112" t="s">
        <v>4</v>
      </c>
      <c r="E7" s="112">
        <v>25</v>
      </c>
      <c r="H7" s="6"/>
    </row>
    <row r="8" spans="1:12" ht="28.5">
      <c r="A8" s="112">
        <v>4</v>
      </c>
      <c r="B8" s="112">
        <v>9</v>
      </c>
      <c r="C8" s="112" t="s">
        <v>140</v>
      </c>
      <c r="D8" s="112" t="s">
        <v>91</v>
      </c>
      <c r="E8" s="112">
        <v>23</v>
      </c>
      <c r="H8" s="6"/>
    </row>
    <row r="9" spans="1:12" ht="28.5">
      <c r="A9" s="112">
        <v>5</v>
      </c>
      <c r="B9" s="112">
        <v>38</v>
      </c>
      <c r="C9" s="112" t="s">
        <v>233</v>
      </c>
      <c r="D9" s="112" t="s">
        <v>36</v>
      </c>
      <c r="E9" s="112">
        <v>23</v>
      </c>
      <c r="H9" s="6"/>
    </row>
    <row r="10" spans="1:12" ht="28.5">
      <c r="A10" s="112">
        <v>6</v>
      </c>
      <c r="B10" s="112">
        <v>4</v>
      </c>
      <c r="C10" s="112" t="s">
        <v>51</v>
      </c>
      <c r="D10" s="112" t="s">
        <v>52</v>
      </c>
      <c r="E10" s="112">
        <v>22</v>
      </c>
      <c r="H10" s="6"/>
    </row>
    <row r="11" spans="1:12" ht="28.5">
      <c r="A11" s="112">
        <v>7</v>
      </c>
      <c r="B11" s="112">
        <v>3</v>
      </c>
      <c r="C11" s="112" t="s">
        <v>29</v>
      </c>
      <c r="D11" s="112" t="s">
        <v>30</v>
      </c>
      <c r="E11" s="112">
        <v>22</v>
      </c>
      <c r="H11" s="6"/>
    </row>
    <row r="12" spans="1:12" ht="28.5">
      <c r="A12" s="112">
        <v>8</v>
      </c>
      <c r="B12" s="112">
        <v>9</v>
      </c>
      <c r="C12" s="112" t="s">
        <v>42</v>
      </c>
      <c r="D12" s="112" t="s">
        <v>4</v>
      </c>
      <c r="E12" s="112">
        <v>19</v>
      </c>
      <c r="H12" s="6"/>
    </row>
    <row r="13" spans="1:12" ht="28.5">
      <c r="A13" s="112">
        <v>9</v>
      </c>
      <c r="B13" s="112">
        <v>16</v>
      </c>
      <c r="C13" s="112" t="s">
        <v>132</v>
      </c>
      <c r="D13" s="112" t="s">
        <v>52</v>
      </c>
      <c r="E13" s="112">
        <v>19</v>
      </c>
      <c r="H13" s="6"/>
    </row>
    <row r="14" spans="1:12" ht="28.5">
      <c r="A14" s="112">
        <v>10</v>
      </c>
      <c r="B14" s="112">
        <v>45</v>
      </c>
      <c r="C14" s="112" t="s">
        <v>84</v>
      </c>
      <c r="D14" s="112" t="s">
        <v>30</v>
      </c>
      <c r="E14" s="112">
        <v>17</v>
      </c>
      <c r="F14" s="11"/>
      <c r="G14" s="11"/>
      <c r="H14" s="11"/>
    </row>
    <row r="15" spans="1:12">
      <c r="A15" s="11"/>
      <c r="F15" s="11"/>
      <c r="G15" s="11"/>
      <c r="H15" s="12"/>
    </row>
    <row r="16" spans="1:12">
      <c r="A16" s="11"/>
      <c r="F16" s="11"/>
      <c r="G16" s="11"/>
      <c r="H16" s="12"/>
    </row>
    <row r="17" spans="1:8">
      <c r="A17" s="11"/>
      <c r="B17" s="11"/>
      <c r="C17" s="11"/>
      <c r="D17" s="11"/>
      <c r="E17" s="11"/>
      <c r="F17" s="11"/>
      <c r="G17" s="11"/>
      <c r="H17" s="12"/>
    </row>
    <row r="18" spans="1:8">
      <c r="A18" s="11"/>
      <c r="B18" s="11"/>
      <c r="C18" s="11"/>
      <c r="D18" s="11"/>
      <c r="E18" s="11"/>
      <c r="F18" s="11"/>
      <c r="G18" s="11"/>
      <c r="H18" s="12"/>
    </row>
    <row r="19" spans="1:8">
      <c r="A19" s="11"/>
      <c r="B19" s="11"/>
      <c r="C19" s="11"/>
      <c r="D19" s="11"/>
      <c r="E19" s="11"/>
      <c r="F19" s="11"/>
      <c r="G19" s="11"/>
      <c r="H19" s="12"/>
    </row>
    <row r="20" spans="1:8">
      <c r="A20" s="11"/>
      <c r="B20" s="11"/>
      <c r="C20" s="11"/>
      <c r="D20" s="11"/>
      <c r="E20" s="11"/>
      <c r="F20" s="11"/>
      <c r="G20" s="11"/>
      <c r="H20" s="12"/>
    </row>
    <row r="21" spans="1:8">
      <c r="A21" s="11"/>
      <c r="B21" s="11"/>
      <c r="C21" s="11"/>
      <c r="D21" s="11"/>
      <c r="E21" s="11"/>
      <c r="F21" s="11"/>
      <c r="G21" s="11"/>
      <c r="H21" s="12"/>
    </row>
    <row r="22" spans="1:8">
      <c r="A22" s="11"/>
      <c r="B22" s="11"/>
      <c r="C22" s="11"/>
      <c r="D22" s="11"/>
      <c r="E22" s="11"/>
      <c r="F22" s="11"/>
      <c r="G22" s="11"/>
      <c r="H22" s="12"/>
    </row>
    <row r="23" spans="1:8">
      <c r="A23" s="11"/>
      <c r="B23" s="11"/>
      <c r="C23" s="11"/>
      <c r="D23" s="11"/>
      <c r="E23" s="11"/>
      <c r="F23" s="11"/>
      <c r="G23" s="11"/>
      <c r="H23" s="12"/>
    </row>
    <row r="24" spans="1:8">
      <c r="A24" s="11"/>
      <c r="B24" s="11"/>
      <c r="C24" s="11"/>
      <c r="D24" s="11"/>
      <c r="E24" s="11"/>
      <c r="F24" s="11"/>
      <c r="G24" s="11"/>
      <c r="H24" s="12"/>
    </row>
    <row r="25" spans="1:8">
      <c r="A25" s="11"/>
      <c r="B25" s="11"/>
      <c r="C25" s="11"/>
      <c r="D25" s="11"/>
      <c r="E25" s="11"/>
      <c r="F25" s="11"/>
      <c r="G25" s="11"/>
      <c r="H25" s="12"/>
    </row>
    <row r="26" spans="1:8">
      <c r="A26" s="11"/>
      <c r="B26" s="11"/>
      <c r="C26" s="11"/>
      <c r="D26" s="11"/>
      <c r="E26" s="11"/>
      <c r="F26" s="11"/>
      <c r="G26" s="11"/>
      <c r="H26" s="12"/>
    </row>
    <row r="27" spans="1:8">
      <c r="A27" s="11"/>
      <c r="B27" s="11"/>
      <c r="C27" s="11"/>
      <c r="D27" s="11"/>
      <c r="E27" s="11"/>
      <c r="F27" s="11"/>
      <c r="G27" s="11"/>
      <c r="H27" s="12"/>
    </row>
    <row r="28" spans="1:8">
      <c r="A28" s="11"/>
      <c r="B28" s="11"/>
      <c r="C28" s="11"/>
      <c r="D28" s="11"/>
      <c r="E28" s="11"/>
      <c r="F28" s="11"/>
      <c r="G28" s="11"/>
      <c r="H28" s="12"/>
    </row>
    <row r="29" spans="1:8">
      <c r="A29" s="11"/>
      <c r="B29" s="11"/>
      <c r="C29" s="11"/>
      <c r="D29" s="11"/>
      <c r="E29" s="11"/>
      <c r="F29" s="11"/>
      <c r="G29" s="11"/>
      <c r="H29" s="12"/>
    </row>
    <row r="30" spans="1:8">
      <c r="A30" s="11"/>
      <c r="B30" s="11"/>
      <c r="C30" s="11"/>
      <c r="D30" s="11"/>
      <c r="E30" s="11"/>
      <c r="F30" s="11"/>
      <c r="G30" s="11"/>
      <c r="H30" s="12"/>
    </row>
    <row r="31" spans="1:8">
      <c r="A31" s="11"/>
      <c r="B31" s="11"/>
      <c r="C31" s="11"/>
      <c r="D31" s="11"/>
      <c r="E31" s="11"/>
      <c r="F31" s="11"/>
      <c r="G31" s="11"/>
      <c r="H31" s="12"/>
    </row>
    <row r="32" spans="1:8">
      <c r="A32" s="11"/>
      <c r="B32" s="11"/>
      <c r="C32" s="11"/>
      <c r="D32" s="11"/>
      <c r="E32" s="11"/>
      <c r="F32" s="11"/>
      <c r="G32" s="11"/>
      <c r="H32" s="12"/>
    </row>
    <row r="33" spans="1:8">
      <c r="A33" s="11"/>
      <c r="B33" s="11"/>
      <c r="C33" s="11"/>
      <c r="D33" s="11"/>
      <c r="E33" s="11"/>
      <c r="F33" s="11"/>
      <c r="G33" s="11"/>
      <c r="H33" s="12"/>
    </row>
    <row r="34" spans="1:8">
      <c r="A34" s="11"/>
      <c r="B34" s="11"/>
      <c r="C34" s="11"/>
      <c r="D34" s="11"/>
      <c r="E34" s="11"/>
      <c r="F34" s="11"/>
      <c r="G34" s="11"/>
      <c r="H34" s="12"/>
    </row>
    <row r="35" spans="1:8">
      <c r="A35" s="11"/>
      <c r="B35" s="11"/>
      <c r="C35" s="11"/>
      <c r="D35" s="11"/>
      <c r="E35" s="11"/>
      <c r="F35" s="11"/>
      <c r="G35" s="11"/>
      <c r="H35" s="12"/>
    </row>
    <row r="36" spans="1:8">
      <c r="A36" s="11"/>
      <c r="B36" s="11"/>
      <c r="C36" s="11"/>
      <c r="D36" s="11"/>
      <c r="E36" s="11"/>
      <c r="F36" s="11"/>
      <c r="G36" s="11"/>
      <c r="H36" s="11"/>
    </row>
    <row r="37" spans="1:8">
      <c r="A37" s="11"/>
      <c r="B37" s="11"/>
      <c r="C37" s="11"/>
      <c r="D37" s="11"/>
      <c r="E37" s="11"/>
      <c r="F37" s="11"/>
      <c r="G37" s="11"/>
      <c r="H37" s="11"/>
    </row>
    <row r="38" spans="1:8">
      <c r="A38" s="11"/>
      <c r="B38" s="11"/>
      <c r="C38" s="11"/>
      <c r="D38" s="11"/>
      <c r="E38" s="11"/>
      <c r="F38" s="11"/>
      <c r="G38" s="11"/>
      <c r="H38" s="11"/>
    </row>
    <row r="39" spans="1:8">
      <c r="A39" s="11"/>
      <c r="B39" s="11"/>
      <c r="C39" s="11"/>
      <c r="D39" s="11"/>
      <c r="E39" s="11"/>
      <c r="F39" s="11"/>
      <c r="G39" s="11"/>
      <c r="H39" s="11"/>
    </row>
    <row r="40" spans="1:8">
      <c r="A40" s="11"/>
      <c r="B40" s="11"/>
      <c r="C40" s="11"/>
      <c r="D40" s="11"/>
      <c r="E40" s="11"/>
      <c r="F40" s="11"/>
      <c r="G40" s="11"/>
      <c r="H40" s="11"/>
    </row>
    <row r="41" spans="1:8">
      <c r="A41" s="11"/>
      <c r="B41" s="11"/>
      <c r="C41" s="11"/>
      <c r="D41" s="11"/>
      <c r="E41" s="11"/>
      <c r="F41" s="11"/>
      <c r="G41" s="11"/>
      <c r="H41" s="11"/>
    </row>
    <row r="42" spans="1:8">
      <c r="A42" s="11"/>
      <c r="B42" s="11"/>
      <c r="C42" s="11"/>
      <c r="D42" s="11"/>
      <c r="E42" s="11"/>
      <c r="F42" s="11"/>
      <c r="G42" s="11"/>
      <c r="H42" s="12"/>
    </row>
    <row r="43" spans="1:8">
      <c r="A43" s="11"/>
      <c r="B43" s="11"/>
      <c r="C43" s="11"/>
      <c r="D43" s="11"/>
      <c r="E43" s="11"/>
      <c r="F43" s="11"/>
      <c r="G43" s="11"/>
      <c r="H43" s="12"/>
    </row>
    <row r="44" spans="1:8">
      <c r="A44" s="11"/>
      <c r="B44" s="11"/>
      <c r="C44" s="11"/>
      <c r="D44" s="11"/>
      <c r="E44" s="11"/>
      <c r="F44" s="11"/>
      <c r="G44" s="11"/>
      <c r="H44" s="12"/>
    </row>
    <row r="45" spans="1:8">
      <c r="A45" s="11"/>
      <c r="B45" s="11"/>
      <c r="C45" s="11"/>
      <c r="D45" s="11"/>
      <c r="E45" s="11"/>
      <c r="F45" s="11"/>
      <c r="G45" s="11"/>
      <c r="H45" s="12"/>
    </row>
    <row r="46" spans="1:8">
      <c r="A46" s="11"/>
      <c r="B46" s="11"/>
      <c r="C46" s="11"/>
      <c r="D46" s="11"/>
      <c r="E46" s="11"/>
      <c r="F46" s="11"/>
      <c r="G46" s="11"/>
      <c r="H46" s="12"/>
    </row>
    <row r="47" spans="1:8">
      <c r="A47" s="11"/>
      <c r="B47" s="11"/>
      <c r="C47" s="11"/>
      <c r="D47" s="11"/>
      <c r="E47" s="11"/>
      <c r="F47" s="11"/>
      <c r="G47" s="11"/>
      <c r="H47" s="12"/>
    </row>
    <row r="48" spans="1:8">
      <c r="A48" s="11"/>
      <c r="B48" s="11"/>
      <c r="C48" s="11"/>
      <c r="D48" s="11"/>
      <c r="E48" s="11"/>
      <c r="F48" s="11"/>
      <c r="G48" s="11"/>
      <c r="H48" s="12"/>
    </row>
    <row r="49" spans="1:8">
      <c r="A49" s="11"/>
      <c r="B49" s="11"/>
      <c r="C49" s="11"/>
      <c r="D49" s="11"/>
      <c r="E49" s="11"/>
      <c r="F49" s="11"/>
      <c r="G49" s="11"/>
      <c r="H49" s="12"/>
    </row>
    <row r="50" spans="1:8">
      <c r="A50" s="11"/>
      <c r="B50" s="11"/>
      <c r="C50" s="11"/>
      <c r="D50" s="11"/>
      <c r="E50" s="11"/>
      <c r="F50" s="11"/>
      <c r="G50" s="11"/>
      <c r="H50" s="12"/>
    </row>
    <row r="51" spans="1:8">
      <c r="A51" s="11"/>
      <c r="B51" s="11"/>
      <c r="C51" s="11"/>
      <c r="D51" s="11"/>
      <c r="E51" s="11"/>
      <c r="F51" s="11"/>
      <c r="G51" s="11"/>
      <c r="H51" s="12"/>
    </row>
    <row r="52" spans="1:8">
      <c r="A52" s="11"/>
      <c r="B52" s="11"/>
      <c r="C52" s="11"/>
      <c r="D52" s="11"/>
      <c r="E52" s="11"/>
      <c r="F52" s="11"/>
      <c r="G52" s="11"/>
      <c r="H52" s="12"/>
    </row>
    <row r="53" spans="1:8">
      <c r="A53" s="11"/>
      <c r="B53" s="11"/>
      <c r="C53" s="11"/>
      <c r="D53" s="11"/>
      <c r="E53" s="11"/>
      <c r="F53" s="11"/>
      <c r="G53" s="11"/>
      <c r="H53" s="12"/>
    </row>
    <row r="54" spans="1:8">
      <c r="A54" s="11"/>
      <c r="B54" s="11"/>
      <c r="C54" s="11"/>
      <c r="D54" s="11"/>
      <c r="E54" s="11"/>
      <c r="F54" s="11"/>
      <c r="G54" s="11"/>
      <c r="H54" s="12"/>
    </row>
    <row r="55" spans="1:8">
      <c r="A55" s="11"/>
      <c r="B55" s="11"/>
      <c r="C55" s="11"/>
      <c r="D55" s="11"/>
      <c r="E55" s="11"/>
      <c r="F55" s="11"/>
      <c r="G55" s="11"/>
      <c r="H55" s="12"/>
    </row>
    <row r="56" spans="1:8">
      <c r="A56" s="11"/>
      <c r="B56" s="11"/>
      <c r="C56" s="11"/>
      <c r="D56" s="11"/>
      <c r="E56" s="11"/>
      <c r="F56" s="11"/>
      <c r="G56" s="11"/>
      <c r="H56" s="12"/>
    </row>
    <row r="57" spans="1:8">
      <c r="A57" s="11"/>
      <c r="B57" s="11"/>
      <c r="C57" s="11"/>
      <c r="D57" s="11"/>
      <c r="E57" s="11"/>
      <c r="F57" s="11"/>
      <c r="G57" s="11"/>
      <c r="H57" s="12"/>
    </row>
    <row r="58" spans="1:8">
      <c r="A58" s="11"/>
      <c r="B58" s="11"/>
      <c r="C58" s="11"/>
      <c r="D58" s="11"/>
      <c r="E58" s="11"/>
      <c r="F58" s="11"/>
      <c r="G58" s="11"/>
      <c r="H58" s="12"/>
    </row>
    <row r="59" spans="1:8">
      <c r="A59" s="11"/>
      <c r="B59" s="11"/>
      <c r="C59" s="11"/>
      <c r="D59" s="11"/>
      <c r="E59" s="11"/>
      <c r="F59" s="11"/>
      <c r="G59" s="11"/>
      <c r="H59" s="12"/>
    </row>
    <row r="60" spans="1:8">
      <c r="A60" s="11"/>
      <c r="B60" s="11"/>
      <c r="C60" s="11"/>
      <c r="D60" s="11"/>
      <c r="E60" s="11"/>
      <c r="F60" s="11"/>
      <c r="G60" s="11"/>
      <c r="H60" s="12"/>
    </row>
    <row r="61" spans="1:8">
      <c r="A61" s="11"/>
      <c r="B61" s="11"/>
      <c r="C61" s="11"/>
      <c r="D61" s="11"/>
      <c r="E61" s="11"/>
      <c r="F61" s="11"/>
      <c r="G61" s="11"/>
      <c r="H61" s="12"/>
    </row>
    <row r="62" spans="1:8">
      <c r="A62" s="11"/>
      <c r="B62" s="11"/>
      <c r="C62" s="11"/>
      <c r="D62" s="11"/>
      <c r="E62" s="11"/>
      <c r="F62" s="11"/>
      <c r="G62" s="11"/>
      <c r="H62" s="12"/>
    </row>
    <row r="63" spans="1:8">
      <c r="A63" s="11"/>
      <c r="B63" s="11"/>
      <c r="C63" s="11"/>
      <c r="D63" s="11"/>
      <c r="E63" s="11"/>
      <c r="F63" s="11"/>
      <c r="G63" s="11"/>
      <c r="H63" s="12"/>
    </row>
    <row r="64" spans="1:8">
      <c r="A64" s="11"/>
      <c r="B64" s="11"/>
      <c r="C64" s="11"/>
      <c r="D64" s="11"/>
      <c r="E64" s="11"/>
      <c r="F64" s="11"/>
      <c r="G64" s="11"/>
      <c r="H64" s="12"/>
    </row>
    <row r="65" spans="1:8">
      <c r="A65" s="11"/>
      <c r="B65" s="11"/>
      <c r="C65" s="11"/>
      <c r="D65" s="11"/>
      <c r="E65" s="11"/>
      <c r="F65" s="11"/>
      <c r="G65" s="11"/>
      <c r="H65" s="12"/>
    </row>
    <row r="66" spans="1:8">
      <c r="A66" s="11"/>
      <c r="B66" s="11"/>
      <c r="C66" s="11"/>
      <c r="D66" s="11"/>
      <c r="E66" s="11"/>
      <c r="F66" s="11"/>
      <c r="G66" s="11"/>
      <c r="H66" s="12"/>
    </row>
    <row r="67" spans="1:8">
      <c r="A67" s="11"/>
      <c r="B67" s="11"/>
      <c r="C67" s="11"/>
      <c r="D67" s="11"/>
      <c r="E67" s="11"/>
      <c r="F67" s="11"/>
      <c r="G67" s="11"/>
      <c r="H67" s="12"/>
    </row>
    <row r="68" spans="1:8">
      <c r="A68" s="11"/>
      <c r="B68" s="11"/>
      <c r="C68" s="11"/>
      <c r="D68" s="11"/>
      <c r="E68" s="11"/>
      <c r="F68" s="11"/>
      <c r="G68" s="11"/>
      <c r="H68" s="12"/>
    </row>
    <row r="69" spans="1:8">
      <c r="A69" s="11"/>
      <c r="B69" s="11"/>
      <c r="C69" s="11"/>
      <c r="D69" s="11"/>
      <c r="E69" s="11"/>
      <c r="F69" s="11"/>
      <c r="G69" s="11"/>
      <c r="H69" s="12"/>
    </row>
    <row r="70" spans="1:8">
      <c r="A70" s="11"/>
      <c r="B70" s="11"/>
      <c r="C70" s="11"/>
      <c r="D70" s="11"/>
      <c r="E70" s="11"/>
      <c r="F70" s="11"/>
      <c r="G70" s="11"/>
      <c r="H70" s="12"/>
    </row>
    <row r="71" spans="1:8">
      <c r="A71" s="11"/>
      <c r="B71" s="11"/>
      <c r="C71" s="11"/>
      <c r="D71" s="11"/>
      <c r="E71" s="11"/>
      <c r="F71" s="11"/>
      <c r="G71" s="11"/>
      <c r="H71" s="12"/>
    </row>
    <row r="72" spans="1:8">
      <c r="A72" s="11"/>
      <c r="B72" s="11"/>
      <c r="C72" s="11"/>
      <c r="D72" s="11"/>
      <c r="E72" s="11"/>
      <c r="F72" s="11"/>
      <c r="G72" s="11"/>
      <c r="H72" s="12"/>
    </row>
    <row r="73" spans="1:8">
      <c r="A73" s="11"/>
      <c r="B73" s="11"/>
      <c r="C73" s="11"/>
      <c r="D73" s="11"/>
      <c r="E73" s="11"/>
      <c r="F73" s="11"/>
      <c r="G73" s="11"/>
      <c r="H73" s="12"/>
    </row>
    <row r="74" spans="1:8">
      <c r="A74" s="11"/>
      <c r="B74" s="11"/>
      <c r="C74" s="11"/>
      <c r="D74" s="11"/>
      <c r="E74" s="11"/>
      <c r="F74" s="11"/>
      <c r="G74" s="11"/>
      <c r="H74" s="12"/>
    </row>
    <row r="75" spans="1:8">
      <c r="A75" s="11"/>
      <c r="B75" s="11"/>
      <c r="C75" s="11"/>
      <c r="D75" s="11"/>
      <c r="E75" s="11"/>
      <c r="F75" s="11"/>
      <c r="G75" s="11"/>
      <c r="H75" s="12"/>
    </row>
    <row r="76" spans="1:8">
      <c r="A76" s="11"/>
      <c r="B76" s="11"/>
      <c r="C76" s="11"/>
      <c r="D76" s="11"/>
      <c r="E76" s="11"/>
      <c r="F76" s="11"/>
      <c r="G76" s="11"/>
      <c r="H76" s="12"/>
    </row>
    <row r="77" spans="1:8">
      <c r="A77" s="11"/>
      <c r="B77" s="11"/>
      <c r="C77" s="11"/>
      <c r="D77" s="11"/>
      <c r="E77" s="11"/>
      <c r="F77" s="11"/>
      <c r="G77" s="11"/>
      <c r="H77" s="12"/>
    </row>
    <row r="78" spans="1:8">
      <c r="A78" s="11"/>
      <c r="B78" s="11"/>
      <c r="C78" s="11"/>
      <c r="D78" s="11"/>
      <c r="E78" s="11"/>
      <c r="F78" s="11"/>
      <c r="G78" s="11"/>
      <c r="H78" s="12"/>
    </row>
    <row r="79" spans="1:8">
      <c r="A79" s="11"/>
      <c r="B79" s="11"/>
      <c r="C79" s="11"/>
      <c r="D79" s="11"/>
      <c r="E79" s="11"/>
      <c r="F79" s="11"/>
      <c r="G79" s="11"/>
      <c r="H79" s="12"/>
    </row>
    <row r="80" spans="1:8">
      <c r="A80" s="11"/>
      <c r="B80" s="11"/>
      <c r="C80" s="11"/>
      <c r="D80" s="11"/>
      <c r="E80" s="11"/>
      <c r="F80" s="11"/>
      <c r="G80" s="11"/>
      <c r="H80" s="12"/>
    </row>
    <row r="81" spans="1:8">
      <c r="A81" s="11"/>
      <c r="B81" s="11"/>
      <c r="C81" s="11"/>
      <c r="D81" s="11"/>
      <c r="E81" s="11"/>
      <c r="F81" s="11"/>
      <c r="G81" s="11"/>
      <c r="H81" s="12"/>
    </row>
    <row r="82" spans="1:8">
      <c r="A82" s="11"/>
      <c r="B82" s="11"/>
      <c r="C82" s="11"/>
      <c r="D82" s="11"/>
      <c r="E82" s="11"/>
      <c r="F82" s="11"/>
      <c r="G82" s="11"/>
      <c r="H82" s="12"/>
    </row>
    <row r="83" spans="1:8">
      <c r="A83" s="11"/>
      <c r="B83" s="11"/>
      <c r="C83" s="11"/>
      <c r="D83" s="11"/>
      <c r="E83" s="11"/>
      <c r="F83" s="11"/>
      <c r="G83" s="11"/>
      <c r="H83" s="12"/>
    </row>
    <row r="84" spans="1:8">
      <c r="A84" s="11"/>
      <c r="B84" s="11"/>
      <c r="C84" s="11"/>
      <c r="D84" s="11"/>
      <c r="E84" s="11"/>
      <c r="F84" s="11"/>
      <c r="G84" s="11"/>
      <c r="H84" s="12"/>
    </row>
    <row r="85" spans="1:8">
      <c r="A85" s="11"/>
      <c r="B85" s="11"/>
      <c r="C85" s="11"/>
      <c r="D85" s="11"/>
      <c r="E85" s="11"/>
      <c r="F85" s="11"/>
      <c r="G85" s="11"/>
      <c r="H85" s="12"/>
    </row>
    <row r="86" spans="1:8">
      <c r="A86" s="11"/>
      <c r="B86" s="11"/>
      <c r="C86" s="11"/>
      <c r="D86" s="11"/>
      <c r="E86" s="11"/>
      <c r="F86" s="11"/>
      <c r="G86" s="11"/>
      <c r="H86" s="12"/>
    </row>
    <row r="87" spans="1:8">
      <c r="A87" s="11"/>
      <c r="B87" s="11"/>
      <c r="C87" s="11"/>
      <c r="D87" s="11"/>
      <c r="E87" s="11"/>
      <c r="F87" s="11"/>
      <c r="G87" s="11"/>
      <c r="H87" s="12"/>
    </row>
    <row r="88" spans="1:8">
      <c r="A88" s="11"/>
      <c r="B88" s="11"/>
      <c r="C88" s="11"/>
      <c r="D88" s="11"/>
      <c r="E88" s="11"/>
      <c r="F88" s="11"/>
      <c r="G88" s="11"/>
      <c r="H88" s="12"/>
    </row>
    <row r="89" spans="1:8">
      <c r="A89" s="11"/>
      <c r="B89" s="11"/>
      <c r="C89" s="11"/>
      <c r="D89" s="11"/>
      <c r="E89" s="11"/>
      <c r="F89" s="11"/>
      <c r="G89" s="11"/>
      <c r="H89" s="12"/>
    </row>
    <row r="90" spans="1:8">
      <c r="A90" s="11"/>
      <c r="B90" s="11"/>
      <c r="C90" s="11"/>
      <c r="D90" s="11"/>
      <c r="E90" s="11"/>
      <c r="F90" s="11"/>
      <c r="G90" s="11"/>
      <c r="H90" s="12"/>
    </row>
    <row r="91" spans="1:8">
      <c r="A91" s="11"/>
      <c r="B91" s="11"/>
      <c r="C91" s="11"/>
      <c r="D91" s="11"/>
      <c r="E91" s="11"/>
      <c r="F91" s="11"/>
      <c r="G91" s="11"/>
      <c r="H91" s="12"/>
    </row>
    <row r="92" spans="1:8">
      <c r="A92" s="11"/>
      <c r="B92" s="11"/>
      <c r="C92" s="11"/>
      <c r="D92" s="11"/>
      <c r="E92" s="11"/>
      <c r="F92" s="11"/>
      <c r="G92" s="11"/>
      <c r="H92" s="1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15" zoomScaleNormal="115" workbookViewId="0">
      <selection activeCell="F9" sqref="F9"/>
    </sheetView>
  </sheetViews>
  <sheetFormatPr baseColWidth="10" defaultRowHeight="23.25"/>
  <cols>
    <col min="1" max="1" width="11.42578125" style="3"/>
    <col min="2" max="2" width="9.28515625" style="3" customWidth="1"/>
    <col min="3" max="3" width="43" style="3" customWidth="1"/>
    <col min="4" max="4" width="30.7109375" style="3" customWidth="1"/>
    <col min="5" max="6" width="15.5703125" style="3" customWidth="1"/>
    <col min="7" max="7" width="14.42578125" style="3" bestFit="1" customWidth="1"/>
    <col min="8" max="16384" width="11.42578125" style="3"/>
  </cols>
  <sheetData>
    <row r="1" spans="1:8" ht="27" customHeight="1">
      <c r="A1" s="144" t="s">
        <v>27</v>
      </c>
      <c r="B1" s="144"/>
      <c r="C1" s="144"/>
      <c r="D1" s="144"/>
      <c r="E1" s="144"/>
      <c r="F1" s="4"/>
      <c r="G1" s="4"/>
    </row>
    <row r="2" spans="1:8" ht="6.75" customHeight="1">
      <c r="A2" s="110"/>
      <c r="B2" s="110"/>
      <c r="C2" s="110"/>
      <c r="D2" s="110"/>
      <c r="E2" s="110"/>
    </row>
    <row r="3" spans="1:8" ht="27.75" customHeight="1">
      <c r="A3" s="110"/>
      <c r="B3" s="110" t="s">
        <v>24</v>
      </c>
      <c r="C3" s="110" t="s">
        <v>22</v>
      </c>
      <c r="D3" s="110" t="s">
        <v>21</v>
      </c>
      <c r="E3" s="110" t="s">
        <v>23</v>
      </c>
    </row>
    <row r="4" spans="1:8" ht="6.75" customHeight="1">
      <c r="A4" s="110"/>
      <c r="B4" s="110"/>
      <c r="C4" s="110"/>
      <c r="D4" s="110"/>
      <c r="E4" s="110"/>
    </row>
    <row r="5" spans="1:8">
      <c r="A5" s="110">
        <v>1</v>
      </c>
      <c r="B5" s="110">
        <v>16</v>
      </c>
      <c r="C5" s="110" t="s">
        <v>132</v>
      </c>
      <c r="D5" s="110" t="s">
        <v>52</v>
      </c>
      <c r="E5" s="110">
        <v>24</v>
      </c>
    </row>
    <row r="6" spans="1:8">
      <c r="A6" s="110">
        <v>2</v>
      </c>
      <c r="B6" s="110">
        <v>9</v>
      </c>
      <c r="C6" s="110" t="s">
        <v>151</v>
      </c>
      <c r="D6" s="110" t="s">
        <v>91</v>
      </c>
      <c r="E6" s="110">
        <v>22</v>
      </c>
    </row>
    <row r="7" spans="1:8">
      <c r="A7" s="110">
        <v>3</v>
      </c>
      <c r="B7" s="110">
        <v>22</v>
      </c>
      <c r="C7" s="110" t="s">
        <v>85</v>
      </c>
      <c r="D7" s="110" t="s">
        <v>30</v>
      </c>
      <c r="E7" s="110">
        <v>18</v>
      </c>
    </row>
    <row r="8" spans="1:8">
      <c r="A8" s="110">
        <v>4</v>
      </c>
      <c r="B8" s="110">
        <v>18</v>
      </c>
      <c r="C8" s="110" t="s">
        <v>28</v>
      </c>
      <c r="D8" s="110" t="s">
        <v>40</v>
      </c>
      <c r="E8" s="110">
        <v>18</v>
      </c>
    </row>
    <row r="9" spans="1:8">
      <c r="A9" s="110">
        <v>5</v>
      </c>
      <c r="B9" s="110">
        <v>2</v>
      </c>
      <c r="C9" s="110" t="s">
        <v>35</v>
      </c>
      <c r="D9" s="110" t="s">
        <v>33</v>
      </c>
      <c r="E9" s="110">
        <v>17</v>
      </c>
    </row>
    <row r="10" spans="1:8">
      <c r="A10" s="110">
        <v>6</v>
      </c>
      <c r="B10" s="110">
        <v>9</v>
      </c>
      <c r="C10" s="110" t="s">
        <v>42</v>
      </c>
      <c r="D10" s="110" t="s">
        <v>4</v>
      </c>
      <c r="E10" s="110">
        <v>16</v>
      </c>
    </row>
    <row r="11" spans="1:8">
      <c r="A11" s="110">
        <v>7</v>
      </c>
      <c r="B11" s="110">
        <v>11</v>
      </c>
      <c r="C11" s="110" t="s">
        <v>139</v>
      </c>
      <c r="D11" s="110" t="s">
        <v>91</v>
      </c>
      <c r="E11" s="110">
        <v>15</v>
      </c>
    </row>
    <row r="12" spans="1:8">
      <c r="A12" s="110">
        <v>8</v>
      </c>
      <c r="B12" s="110">
        <v>38</v>
      </c>
      <c r="C12" s="110" t="s">
        <v>37</v>
      </c>
      <c r="D12" s="110" t="s">
        <v>36</v>
      </c>
      <c r="E12" s="110">
        <v>14</v>
      </c>
    </row>
    <row r="13" spans="1:8">
      <c r="A13" s="110">
        <v>9</v>
      </c>
      <c r="B13" s="110">
        <v>10</v>
      </c>
      <c r="C13" s="110" t="s">
        <v>25</v>
      </c>
      <c r="D13" s="110" t="s">
        <v>4</v>
      </c>
      <c r="E13" s="110">
        <v>14</v>
      </c>
    </row>
    <row r="14" spans="1:8">
      <c r="A14" s="110">
        <v>10</v>
      </c>
      <c r="B14" s="110">
        <v>19</v>
      </c>
      <c r="C14" s="110" t="s">
        <v>131</v>
      </c>
      <c r="D14" s="110" t="s">
        <v>36</v>
      </c>
      <c r="E14" s="110">
        <v>13</v>
      </c>
    </row>
    <row r="15" spans="1:8">
      <c r="A15" s="5"/>
      <c r="F15" s="5"/>
      <c r="G15" s="5"/>
      <c r="H15" s="5"/>
    </row>
    <row r="16" spans="1:8">
      <c r="A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L12" sqref="L12"/>
    </sheetView>
  </sheetViews>
  <sheetFormatPr baseColWidth="10" defaultRowHeight="18.75"/>
  <cols>
    <col min="1" max="1" width="6.7109375" style="13" customWidth="1"/>
    <col min="2" max="2" width="35" style="13" customWidth="1"/>
    <col min="3" max="6" width="11.42578125" style="13" customWidth="1"/>
    <col min="7" max="7" width="18.5703125" style="13" customWidth="1"/>
    <col min="8" max="9" width="11.42578125" style="13" customWidth="1"/>
    <col min="10" max="16384" width="11.42578125" style="13"/>
  </cols>
  <sheetData>
    <row r="1" spans="1:12" ht="21.75" customHeight="1">
      <c r="A1" s="145" t="s">
        <v>167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2" ht="21" customHeight="1">
      <c r="A2" s="145" t="s">
        <v>259</v>
      </c>
      <c r="B2" s="145"/>
      <c r="C2" s="113"/>
      <c r="D2" s="113"/>
      <c r="E2" s="113"/>
      <c r="F2" s="113"/>
      <c r="G2" s="113"/>
      <c r="H2" s="113"/>
      <c r="I2" s="113"/>
      <c r="J2" s="113"/>
      <c r="K2" s="113"/>
    </row>
    <row r="3" spans="1:12" ht="6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2" ht="21">
      <c r="A4" s="15"/>
      <c r="B4" s="15" t="s">
        <v>60</v>
      </c>
      <c r="C4" s="15" t="s">
        <v>61</v>
      </c>
      <c r="D4" s="15" t="s">
        <v>62</v>
      </c>
      <c r="E4" s="15" t="s">
        <v>63</v>
      </c>
      <c r="F4" s="15" t="s">
        <v>64</v>
      </c>
      <c r="G4" s="15" t="s">
        <v>20</v>
      </c>
      <c r="H4" s="15" t="s">
        <v>65</v>
      </c>
      <c r="I4" s="15" t="s">
        <v>66</v>
      </c>
      <c r="J4" s="113"/>
      <c r="K4" s="113"/>
    </row>
    <row r="5" spans="1:12" ht="21">
      <c r="A5" s="15">
        <v>1</v>
      </c>
      <c r="B5" s="15" t="s">
        <v>72</v>
      </c>
      <c r="C5" s="15">
        <v>14</v>
      </c>
      <c r="D5" s="15">
        <v>11</v>
      </c>
      <c r="E5" s="15">
        <v>0</v>
      </c>
      <c r="F5" s="15">
        <v>3</v>
      </c>
      <c r="G5" s="16" t="s">
        <v>325</v>
      </c>
      <c r="H5" s="15">
        <v>25</v>
      </c>
      <c r="I5" s="15">
        <v>33</v>
      </c>
      <c r="J5" s="113"/>
      <c r="K5" s="113"/>
    </row>
    <row r="6" spans="1:12" ht="21">
      <c r="A6" s="15">
        <v>2</v>
      </c>
      <c r="B6" s="15" t="s">
        <v>74</v>
      </c>
      <c r="C6" s="15">
        <v>14</v>
      </c>
      <c r="D6" s="15">
        <v>10</v>
      </c>
      <c r="E6" s="15">
        <v>2</v>
      </c>
      <c r="F6" s="15">
        <v>2</v>
      </c>
      <c r="G6" s="16" t="s">
        <v>336</v>
      </c>
      <c r="H6" s="15">
        <v>27</v>
      </c>
      <c r="I6" s="15">
        <v>32</v>
      </c>
      <c r="J6" s="113"/>
      <c r="K6" s="113"/>
    </row>
    <row r="7" spans="1:12" ht="21">
      <c r="A7" s="15">
        <v>3</v>
      </c>
      <c r="B7" s="15" t="s">
        <v>67</v>
      </c>
      <c r="C7" s="15">
        <v>14</v>
      </c>
      <c r="D7" s="15">
        <v>10</v>
      </c>
      <c r="E7" s="15">
        <v>1</v>
      </c>
      <c r="F7" s="15">
        <v>3</v>
      </c>
      <c r="G7" s="16" t="s">
        <v>337</v>
      </c>
      <c r="H7" s="15">
        <v>30</v>
      </c>
      <c r="I7" s="15">
        <v>31</v>
      </c>
      <c r="J7" s="113"/>
      <c r="K7" s="113"/>
    </row>
    <row r="8" spans="1:12" ht="21">
      <c r="A8" s="15">
        <v>4</v>
      </c>
      <c r="B8" s="15" t="s">
        <v>83</v>
      </c>
      <c r="C8" s="15">
        <v>14</v>
      </c>
      <c r="D8" s="15">
        <v>8</v>
      </c>
      <c r="E8" s="15">
        <v>2</v>
      </c>
      <c r="F8" s="15">
        <v>4</v>
      </c>
      <c r="G8" s="16" t="s">
        <v>315</v>
      </c>
      <c r="H8" s="15">
        <v>26</v>
      </c>
      <c r="I8" s="15">
        <v>26</v>
      </c>
      <c r="J8" s="113"/>
      <c r="K8" s="113"/>
    </row>
    <row r="9" spans="1:12" ht="21">
      <c r="A9" s="15">
        <v>5</v>
      </c>
      <c r="B9" s="17" t="s">
        <v>77</v>
      </c>
      <c r="C9" s="17">
        <v>14</v>
      </c>
      <c r="D9" s="17">
        <v>5</v>
      </c>
      <c r="E9" s="17">
        <v>5</v>
      </c>
      <c r="F9" s="17">
        <v>4</v>
      </c>
      <c r="G9" s="18" t="s">
        <v>326</v>
      </c>
      <c r="H9" s="17">
        <v>23</v>
      </c>
      <c r="I9" s="17">
        <v>20</v>
      </c>
      <c r="J9" s="113"/>
      <c r="K9" s="113"/>
    </row>
    <row r="10" spans="1:12" ht="21">
      <c r="A10" s="15">
        <v>6</v>
      </c>
      <c r="B10" s="15" t="s">
        <v>76</v>
      </c>
      <c r="C10" s="15">
        <v>14</v>
      </c>
      <c r="D10" s="15">
        <v>5</v>
      </c>
      <c r="E10" s="15">
        <v>3</v>
      </c>
      <c r="F10" s="15">
        <v>6</v>
      </c>
      <c r="G10" s="16" t="s">
        <v>318</v>
      </c>
      <c r="H10" s="15">
        <v>-2</v>
      </c>
      <c r="I10" s="15">
        <v>18</v>
      </c>
      <c r="J10" s="113"/>
      <c r="K10" s="113"/>
    </row>
    <row r="11" spans="1:12" ht="12" customHeight="1">
      <c r="A11" s="113"/>
      <c r="J11" s="113"/>
      <c r="K11" s="113"/>
    </row>
    <row r="12" spans="1:12" ht="20.25" customHeight="1">
      <c r="A12" s="146" t="s">
        <v>260</v>
      </c>
      <c r="B12" s="146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2" ht="6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2" ht="21">
      <c r="A14" s="15"/>
      <c r="B14" s="15" t="s">
        <v>60</v>
      </c>
      <c r="C14" s="15" t="s">
        <v>61</v>
      </c>
      <c r="D14" s="15" t="s">
        <v>62</v>
      </c>
      <c r="E14" s="15" t="s">
        <v>63</v>
      </c>
      <c r="F14" s="15" t="s">
        <v>64</v>
      </c>
      <c r="G14" s="15" t="s">
        <v>20</v>
      </c>
      <c r="H14" s="15" t="s">
        <v>65</v>
      </c>
      <c r="I14" s="15" t="s">
        <v>66</v>
      </c>
      <c r="J14" s="113"/>
      <c r="K14" s="113"/>
    </row>
    <row r="15" spans="1:12" ht="21">
      <c r="A15" s="15">
        <v>1</v>
      </c>
      <c r="B15" s="15" t="s">
        <v>80</v>
      </c>
      <c r="C15" s="15">
        <v>14</v>
      </c>
      <c r="D15" s="15">
        <v>7</v>
      </c>
      <c r="E15" s="15">
        <v>0</v>
      </c>
      <c r="F15" s="15">
        <v>7</v>
      </c>
      <c r="G15" s="16" t="s">
        <v>323</v>
      </c>
      <c r="H15" s="15">
        <v>-16</v>
      </c>
      <c r="I15" s="15">
        <v>21</v>
      </c>
      <c r="J15" s="113"/>
      <c r="K15" s="113"/>
    </row>
    <row r="16" spans="1:12" ht="21">
      <c r="A16" s="15">
        <v>2</v>
      </c>
      <c r="B16" s="15" t="s">
        <v>70</v>
      </c>
      <c r="C16" s="15">
        <v>14</v>
      </c>
      <c r="D16" s="15">
        <v>6</v>
      </c>
      <c r="E16" s="15">
        <v>2</v>
      </c>
      <c r="F16" s="15">
        <v>6</v>
      </c>
      <c r="G16" s="16" t="s">
        <v>319</v>
      </c>
      <c r="H16" s="15">
        <v>3</v>
      </c>
      <c r="I16" s="15">
        <v>20</v>
      </c>
      <c r="J16" s="113"/>
      <c r="K16" s="113"/>
      <c r="L16" s="19"/>
    </row>
    <row r="17" spans="1:11" ht="21">
      <c r="A17" s="15">
        <v>3</v>
      </c>
      <c r="B17" s="15" t="s">
        <v>69</v>
      </c>
      <c r="C17" s="15">
        <v>14</v>
      </c>
      <c r="D17" s="15">
        <v>3</v>
      </c>
      <c r="E17" s="15">
        <v>1</v>
      </c>
      <c r="F17" s="15">
        <v>10</v>
      </c>
      <c r="G17" s="16" t="s">
        <v>320</v>
      </c>
      <c r="H17" s="15">
        <v>-15</v>
      </c>
      <c r="I17" s="15">
        <v>10</v>
      </c>
      <c r="J17" s="113"/>
      <c r="K17" s="113"/>
    </row>
    <row r="18" spans="1:11" ht="21">
      <c r="A18" s="15">
        <v>4</v>
      </c>
      <c r="B18" s="15" t="s">
        <v>78</v>
      </c>
      <c r="C18" s="15">
        <v>14</v>
      </c>
      <c r="D18" s="15">
        <v>2</v>
      </c>
      <c r="E18" s="15">
        <v>1</v>
      </c>
      <c r="F18" s="15">
        <v>11</v>
      </c>
      <c r="G18" s="16" t="s">
        <v>317</v>
      </c>
      <c r="H18" s="15">
        <v>-41</v>
      </c>
      <c r="I18" s="15">
        <v>7</v>
      </c>
      <c r="J18" s="113"/>
      <c r="K18" s="113"/>
    </row>
    <row r="19" spans="1:11" ht="21">
      <c r="A19" s="16" t="s">
        <v>261</v>
      </c>
      <c r="B19" s="17" t="s">
        <v>81</v>
      </c>
      <c r="C19" s="17">
        <v>14</v>
      </c>
      <c r="D19" s="17">
        <v>1</v>
      </c>
      <c r="E19" s="17">
        <v>1</v>
      </c>
      <c r="F19" s="17">
        <v>12</v>
      </c>
      <c r="G19" s="16" t="s">
        <v>324</v>
      </c>
      <c r="H19" s="17">
        <v>-59</v>
      </c>
      <c r="I19" s="17">
        <v>4</v>
      </c>
      <c r="J19" s="113"/>
      <c r="K19" s="113"/>
    </row>
  </sheetData>
  <mergeCells count="3">
    <mergeCell ref="A1:K1"/>
    <mergeCell ref="A2:B2"/>
    <mergeCell ref="A12:B12"/>
  </mergeCells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1"/>
  <sheetViews>
    <sheetView tabSelected="1" topLeftCell="A197" zoomScaleNormal="100" workbookViewId="0">
      <selection activeCell="C220" sqref="C220"/>
    </sheetView>
  </sheetViews>
  <sheetFormatPr baseColWidth="10" defaultRowHeight="12.75"/>
  <cols>
    <col min="1" max="1" width="4.140625" style="24" customWidth="1"/>
    <col min="2" max="2" width="10.140625" style="24" customWidth="1"/>
    <col min="3" max="3" width="22.28515625" style="24" customWidth="1"/>
    <col min="4" max="4" width="19.140625" style="24" customWidth="1"/>
    <col min="5" max="5" width="16.5703125" style="24" customWidth="1"/>
    <col min="6" max="6" width="6.42578125" style="24" customWidth="1"/>
    <col min="7" max="7" width="17.140625" style="24" customWidth="1"/>
    <col min="8" max="8" width="9.7109375" style="24" customWidth="1"/>
    <col min="9" max="9" width="24.5703125" style="24" customWidth="1"/>
    <col min="10" max="10" width="17.28515625" style="24" customWidth="1"/>
    <col min="11" max="11" width="11.85546875" style="24" customWidth="1"/>
    <col min="12" max="16384" width="11.42578125" style="24"/>
  </cols>
  <sheetData>
    <row r="1" spans="1:14">
      <c r="A1" s="155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4">
      <c r="A3" s="27" t="s">
        <v>105</v>
      </c>
      <c r="B3" s="28" t="s">
        <v>97</v>
      </c>
      <c r="C3" s="28" t="s">
        <v>98</v>
      </c>
      <c r="D3" s="28" t="s">
        <v>99</v>
      </c>
      <c r="E3" s="28" t="s">
        <v>100</v>
      </c>
      <c r="F3" s="28" t="s">
        <v>88</v>
      </c>
      <c r="G3" s="28" t="s">
        <v>101</v>
      </c>
      <c r="H3" s="29" t="s">
        <v>102</v>
      </c>
      <c r="I3" s="28" t="s">
        <v>103</v>
      </c>
      <c r="J3" s="28" t="s">
        <v>103</v>
      </c>
      <c r="K3" s="28" t="s">
        <v>104</v>
      </c>
      <c r="L3" s="26"/>
    </row>
    <row r="4" spans="1:14">
      <c r="D4" s="30"/>
      <c r="E4" s="31"/>
      <c r="F4" s="30"/>
      <c r="G4" s="31"/>
      <c r="H4" s="30"/>
      <c r="I4" s="30"/>
      <c r="J4" s="30"/>
      <c r="K4" s="30"/>
      <c r="L4" s="26"/>
    </row>
    <row r="5" spans="1:14">
      <c r="A5" s="153" t="s">
        <v>96</v>
      </c>
      <c r="B5" s="153"/>
      <c r="C5" s="153"/>
      <c r="D5" s="30"/>
      <c r="E5" s="30"/>
      <c r="F5" s="30"/>
      <c r="G5" s="30"/>
      <c r="H5" s="31"/>
      <c r="I5" s="30"/>
      <c r="J5" s="30"/>
      <c r="K5" s="30"/>
      <c r="L5" s="26"/>
    </row>
    <row r="6" spans="1:14">
      <c r="A6" s="30"/>
      <c r="B6" s="32"/>
      <c r="C6" s="30"/>
      <c r="D6" s="30"/>
      <c r="E6" s="31"/>
      <c r="F6" s="30"/>
      <c r="G6" s="31"/>
      <c r="H6" s="30"/>
      <c r="I6" s="30"/>
      <c r="J6" s="30"/>
      <c r="K6" s="30"/>
      <c r="L6" s="26"/>
    </row>
    <row r="7" spans="1:14">
      <c r="A7" s="28">
        <v>1</v>
      </c>
      <c r="B7" s="33">
        <v>0.47916666666666669</v>
      </c>
      <c r="C7" s="28" t="s">
        <v>89</v>
      </c>
      <c r="D7" s="34" t="s">
        <v>90</v>
      </c>
      <c r="E7" s="34" t="s">
        <v>30</v>
      </c>
      <c r="F7" s="34" t="s">
        <v>88</v>
      </c>
      <c r="G7" s="34" t="s">
        <v>57</v>
      </c>
      <c r="H7" s="35" t="s">
        <v>94</v>
      </c>
      <c r="I7" s="36"/>
      <c r="J7" s="36"/>
      <c r="K7" s="37"/>
      <c r="L7" s="26"/>
    </row>
    <row r="8" spans="1:14">
      <c r="A8" s="38"/>
      <c r="B8" s="39"/>
      <c r="C8" s="40"/>
      <c r="D8" s="41"/>
      <c r="E8" s="41"/>
      <c r="F8" s="41"/>
      <c r="G8" s="41"/>
      <c r="H8" s="42"/>
      <c r="I8" s="43"/>
      <c r="J8" s="43"/>
      <c r="K8" s="30"/>
      <c r="L8" s="26"/>
    </row>
    <row r="9" spans="1:14">
      <c r="A9" s="153" t="s">
        <v>176</v>
      </c>
      <c r="B9" s="153"/>
      <c r="C9" s="153"/>
      <c r="D9" s="41"/>
      <c r="E9" s="41"/>
      <c r="F9" s="41"/>
      <c r="G9" s="41"/>
      <c r="H9" s="42"/>
      <c r="I9" s="43"/>
      <c r="J9" s="43"/>
      <c r="K9" s="30"/>
      <c r="L9" s="26"/>
    </row>
    <row r="10" spans="1:14">
      <c r="A10" s="155"/>
      <c r="B10" s="155"/>
      <c r="C10" s="155"/>
      <c r="D10" s="44"/>
      <c r="E10" s="44"/>
      <c r="F10" s="44"/>
      <c r="G10" s="44"/>
      <c r="H10" s="45"/>
      <c r="I10" s="44"/>
      <c r="J10" s="44"/>
      <c r="K10" s="44"/>
      <c r="L10" s="26"/>
      <c r="M10" s="40"/>
      <c r="N10" s="26"/>
    </row>
    <row r="11" spans="1:14">
      <c r="A11" s="28">
        <v>2</v>
      </c>
      <c r="B11" s="33">
        <v>0.54166666666666663</v>
      </c>
      <c r="C11" s="28" t="s">
        <v>89</v>
      </c>
      <c r="D11" s="34" t="s">
        <v>90</v>
      </c>
      <c r="E11" s="46" t="s">
        <v>33</v>
      </c>
      <c r="F11" s="34" t="s">
        <v>88</v>
      </c>
      <c r="G11" s="28" t="s">
        <v>30</v>
      </c>
      <c r="H11" s="29" t="s">
        <v>75</v>
      </c>
      <c r="I11" s="47" t="s">
        <v>93</v>
      </c>
      <c r="J11" s="47" t="s">
        <v>93</v>
      </c>
      <c r="K11" s="47" t="s">
        <v>40</v>
      </c>
      <c r="L11" s="26"/>
      <c r="M11" s="40"/>
      <c r="N11" s="26"/>
    </row>
    <row r="12" spans="1:14">
      <c r="A12" s="28">
        <v>3</v>
      </c>
      <c r="B12" s="48">
        <v>0.58333333333333337</v>
      </c>
      <c r="C12" s="28" t="s">
        <v>89</v>
      </c>
      <c r="D12" s="34" t="s">
        <v>90</v>
      </c>
      <c r="E12" s="46" t="s">
        <v>36</v>
      </c>
      <c r="F12" s="34" t="s">
        <v>88</v>
      </c>
      <c r="G12" s="28" t="s">
        <v>40</v>
      </c>
      <c r="H12" s="29" t="s">
        <v>71</v>
      </c>
      <c r="I12" s="47" t="s">
        <v>109</v>
      </c>
      <c r="J12" s="47" t="s">
        <v>109</v>
      </c>
      <c r="K12" s="47" t="s">
        <v>93</v>
      </c>
      <c r="L12" s="26"/>
      <c r="M12" s="40"/>
      <c r="N12" s="26"/>
    </row>
    <row r="13" spans="1:14">
      <c r="A13" s="28">
        <v>4</v>
      </c>
      <c r="B13" s="48">
        <v>0.625</v>
      </c>
      <c r="C13" s="28" t="s">
        <v>89</v>
      </c>
      <c r="D13" s="34" t="s">
        <v>90</v>
      </c>
      <c r="E13" s="46" t="s">
        <v>4</v>
      </c>
      <c r="F13" s="34" t="s">
        <v>88</v>
      </c>
      <c r="G13" s="28" t="s">
        <v>47</v>
      </c>
      <c r="H13" s="29" t="s">
        <v>73</v>
      </c>
      <c r="I13" s="47" t="s">
        <v>109</v>
      </c>
      <c r="J13" s="47" t="s">
        <v>109</v>
      </c>
      <c r="K13" s="47" t="s">
        <v>40</v>
      </c>
      <c r="L13" s="26"/>
      <c r="M13" s="40"/>
      <c r="N13" s="26"/>
    </row>
    <row r="14" spans="1:14">
      <c r="A14" s="28">
        <v>5</v>
      </c>
      <c r="B14" s="48">
        <v>0.66666666666666663</v>
      </c>
      <c r="C14" s="28" t="s">
        <v>89</v>
      </c>
      <c r="D14" s="34" t="s">
        <v>90</v>
      </c>
      <c r="E14" s="46" t="s">
        <v>49</v>
      </c>
      <c r="F14" s="34" t="s">
        <v>88</v>
      </c>
      <c r="G14" s="28" t="s">
        <v>52</v>
      </c>
      <c r="H14" s="29" t="s">
        <v>68</v>
      </c>
      <c r="I14" s="47" t="s">
        <v>92</v>
      </c>
      <c r="J14" s="47" t="s">
        <v>92</v>
      </c>
      <c r="K14" s="47" t="s">
        <v>40</v>
      </c>
      <c r="L14" s="26"/>
      <c r="M14" s="49"/>
      <c r="N14" s="26"/>
    </row>
    <row r="15" spans="1:14">
      <c r="A15" s="50">
        <v>6</v>
      </c>
      <c r="B15" s="48">
        <v>0.70833333333333337</v>
      </c>
      <c r="C15" s="28" t="s">
        <v>89</v>
      </c>
      <c r="D15" s="34" t="s">
        <v>90</v>
      </c>
      <c r="E15" s="46" t="s">
        <v>55</v>
      </c>
      <c r="F15" s="34" t="s">
        <v>88</v>
      </c>
      <c r="G15" s="50" t="s">
        <v>57</v>
      </c>
      <c r="H15" s="51" t="s">
        <v>82</v>
      </c>
      <c r="I15" s="47" t="s">
        <v>92</v>
      </c>
      <c r="J15" s="47" t="s">
        <v>40</v>
      </c>
      <c r="K15" s="47" t="s">
        <v>93</v>
      </c>
      <c r="L15" s="26"/>
      <c r="M15" s="26"/>
      <c r="N15" s="26"/>
    </row>
    <row r="16" spans="1:14">
      <c r="A16" s="38"/>
      <c r="B16" s="39"/>
      <c r="C16" s="40"/>
      <c r="D16" s="41"/>
      <c r="E16" s="41"/>
      <c r="F16" s="41"/>
      <c r="G16" s="41"/>
      <c r="H16" s="41"/>
      <c r="I16" s="43"/>
      <c r="J16" s="43"/>
      <c r="K16" s="43"/>
      <c r="L16" s="26"/>
    </row>
    <row r="17" spans="1:12">
      <c r="A17" s="153" t="s">
        <v>106</v>
      </c>
      <c r="B17" s="153"/>
      <c r="C17" s="153"/>
      <c r="D17" s="41"/>
      <c r="E17" s="41"/>
      <c r="F17" s="41"/>
      <c r="G17" s="41"/>
      <c r="H17" s="41"/>
      <c r="I17" s="43"/>
      <c r="J17" s="43"/>
      <c r="K17" s="43"/>
      <c r="L17" s="26"/>
    </row>
    <row r="18" spans="1:12">
      <c r="A18" s="38"/>
      <c r="B18" s="39"/>
      <c r="C18" s="40"/>
      <c r="D18" s="41"/>
      <c r="E18" s="41"/>
      <c r="F18" s="41"/>
      <c r="G18" s="41"/>
      <c r="H18" s="41"/>
      <c r="I18" s="43"/>
      <c r="J18" s="43"/>
      <c r="K18" s="43"/>
    </row>
    <row r="19" spans="1:12" s="26" customFormat="1">
      <c r="A19" s="28">
        <v>7</v>
      </c>
      <c r="B19" s="52">
        <v>0.54166666666666663</v>
      </c>
      <c r="C19" s="53" t="s">
        <v>89</v>
      </c>
      <c r="D19" s="54" t="s">
        <v>90</v>
      </c>
      <c r="E19" s="55" t="s">
        <v>107</v>
      </c>
      <c r="F19" s="54" t="s">
        <v>88</v>
      </c>
      <c r="G19" s="53" t="s">
        <v>30</v>
      </c>
      <c r="H19" s="35" t="s">
        <v>79</v>
      </c>
      <c r="I19" s="47" t="s">
        <v>91</v>
      </c>
      <c r="J19" s="47" t="s">
        <v>91</v>
      </c>
      <c r="K19" s="47" t="s">
        <v>180</v>
      </c>
    </row>
    <row r="20" spans="1:12">
      <c r="A20" s="28">
        <v>8</v>
      </c>
      <c r="B20" s="56">
        <v>0.58333333333333337</v>
      </c>
      <c r="C20" s="53" t="s">
        <v>89</v>
      </c>
      <c r="D20" s="54" t="s">
        <v>90</v>
      </c>
      <c r="E20" s="55" t="s">
        <v>108</v>
      </c>
      <c r="F20" s="54" t="s">
        <v>88</v>
      </c>
      <c r="G20" s="53" t="s">
        <v>91</v>
      </c>
      <c r="H20" s="35" t="s">
        <v>126</v>
      </c>
      <c r="I20" s="47" t="s">
        <v>93</v>
      </c>
      <c r="J20" s="47" t="s">
        <v>110</v>
      </c>
      <c r="K20" s="47" t="s">
        <v>180</v>
      </c>
    </row>
    <row r="21" spans="1:12">
      <c r="A21" s="28">
        <v>9</v>
      </c>
      <c r="B21" s="56">
        <v>0.625</v>
      </c>
      <c r="C21" s="53" t="s">
        <v>89</v>
      </c>
      <c r="D21" s="54" t="s">
        <v>90</v>
      </c>
      <c r="E21" s="55" t="s">
        <v>57</v>
      </c>
      <c r="F21" s="54" t="s">
        <v>88</v>
      </c>
      <c r="G21" s="53" t="s">
        <v>49</v>
      </c>
      <c r="H21" s="29" t="s">
        <v>144</v>
      </c>
      <c r="I21" s="47" t="s">
        <v>92</v>
      </c>
      <c r="J21" s="47" t="s">
        <v>92</v>
      </c>
      <c r="K21" s="47" t="s">
        <v>180</v>
      </c>
    </row>
    <row r="22" spans="1:12">
      <c r="A22" s="57">
        <v>10</v>
      </c>
      <c r="B22" s="56">
        <v>0.66666666666666663</v>
      </c>
      <c r="C22" s="53" t="s">
        <v>89</v>
      </c>
      <c r="D22" s="54" t="s">
        <v>90</v>
      </c>
      <c r="E22" s="55" t="s">
        <v>52</v>
      </c>
      <c r="F22" s="54" t="s">
        <v>88</v>
      </c>
      <c r="G22" s="53" t="s">
        <v>4</v>
      </c>
      <c r="H22" s="29" t="s">
        <v>145</v>
      </c>
      <c r="I22" s="47" t="s">
        <v>91</v>
      </c>
      <c r="J22" s="47" t="s">
        <v>40</v>
      </c>
      <c r="K22" s="47" t="s">
        <v>92</v>
      </c>
    </row>
    <row r="23" spans="1:12">
      <c r="A23" s="28">
        <v>11</v>
      </c>
      <c r="B23" s="56">
        <v>0.70833333333333337</v>
      </c>
      <c r="C23" s="53" t="s">
        <v>89</v>
      </c>
      <c r="D23" s="54" t="s">
        <v>90</v>
      </c>
      <c r="E23" s="55" t="s">
        <v>47</v>
      </c>
      <c r="F23" s="54" t="s">
        <v>88</v>
      </c>
      <c r="G23" s="58" t="s">
        <v>36</v>
      </c>
      <c r="H23" s="35" t="s">
        <v>146</v>
      </c>
      <c r="I23" s="59" t="s">
        <v>109</v>
      </c>
      <c r="J23" s="47" t="s">
        <v>109</v>
      </c>
      <c r="K23" s="59" t="s">
        <v>180</v>
      </c>
      <c r="L23" s="26"/>
    </row>
    <row r="24" spans="1:12">
      <c r="A24" s="40"/>
      <c r="B24" s="40"/>
      <c r="C24" s="40"/>
      <c r="D24" s="40"/>
      <c r="E24" s="40"/>
      <c r="F24" s="40"/>
      <c r="G24" s="40"/>
      <c r="H24" s="60"/>
      <c r="I24" s="43"/>
      <c r="J24" s="43"/>
      <c r="K24" s="43"/>
      <c r="L24" s="26"/>
    </row>
    <row r="25" spans="1:12">
      <c r="A25" s="157" t="s">
        <v>111</v>
      </c>
      <c r="B25" s="157"/>
      <c r="C25" s="157"/>
      <c r="D25" s="61"/>
      <c r="E25" s="40"/>
      <c r="F25" s="40"/>
      <c r="G25" s="40"/>
      <c r="H25" s="60"/>
      <c r="I25" s="40"/>
      <c r="J25" s="40"/>
      <c r="K25" s="40"/>
      <c r="L25" s="26"/>
    </row>
    <row r="26" spans="1:12">
      <c r="A26" s="44"/>
      <c r="B26" s="44"/>
      <c r="C26" s="44"/>
      <c r="D26" s="44"/>
      <c r="E26" s="44"/>
      <c r="F26" s="44"/>
      <c r="G26" s="44"/>
      <c r="H26" s="45"/>
      <c r="I26" s="44"/>
      <c r="J26" s="44"/>
      <c r="K26" s="44"/>
    </row>
    <row r="27" spans="1:12">
      <c r="A27" s="62">
        <v>1</v>
      </c>
      <c r="B27" s="63">
        <v>0.5</v>
      </c>
      <c r="C27" s="62" t="s">
        <v>89</v>
      </c>
      <c r="D27" s="62" t="s">
        <v>112</v>
      </c>
      <c r="E27" s="62" t="s">
        <v>4</v>
      </c>
      <c r="F27" s="62" t="s">
        <v>88</v>
      </c>
      <c r="G27" s="62" t="s">
        <v>178</v>
      </c>
      <c r="H27" s="64" t="s">
        <v>155</v>
      </c>
      <c r="I27" s="47" t="s">
        <v>147</v>
      </c>
      <c r="J27" s="47" t="s">
        <v>91</v>
      </c>
      <c r="K27" s="47" t="s">
        <v>91</v>
      </c>
    </row>
    <row r="28" spans="1:12">
      <c r="A28" s="28">
        <v>12</v>
      </c>
      <c r="B28" s="52">
        <v>0.54166666666666663</v>
      </c>
      <c r="C28" s="53" t="s">
        <v>89</v>
      </c>
      <c r="D28" s="54" t="s">
        <v>90</v>
      </c>
      <c r="E28" s="55" t="s">
        <v>113</v>
      </c>
      <c r="F28" s="54" t="s">
        <v>88</v>
      </c>
      <c r="G28" s="53" t="s">
        <v>91</v>
      </c>
      <c r="H28" s="29" t="s">
        <v>148</v>
      </c>
      <c r="I28" s="47" t="s">
        <v>109</v>
      </c>
      <c r="J28" s="47" t="s">
        <v>109</v>
      </c>
      <c r="K28" s="47" t="s">
        <v>109</v>
      </c>
    </row>
    <row r="29" spans="1:12">
      <c r="A29" s="28">
        <v>13</v>
      </c>
      <c r="B29" s="56">
        <v>0.58333333333333337</v>
      </c>
      <c r="C29" s="53" t="s">
        <v>89</v>
      </c>
      <c r="D29" s="54" t="s">
        <v>90</v>
      </c>
      <c r="E29" s="55" t="s">
        <v>49</v>
      </c>
      <c r="F29" s="54" t="s">
        <v>88</v>
      </c>
      <c r="G29" s="53" t="s">
        <v>55</v>
      </c>
      <c r="H29" s="29" t="s">
        <v>154</v>
      </c>
      <c r="I29" s="47" t="s">
        <v>147</v>
      </c>
      <c r="J29" s="47" t="s">
        <v>92</v>
      </c>
      <c r="K29" s="47" t="s">
        <v>92</v>
      </c>
    </row>
    <row r="30" spans="1:12">
      <c r="A30" s="28">
        <v>14</v>
      </c>
      <c r="B30" s="56">
        <v>0.625</v>
      </c>
      <c r="C30" s="53" t="s">
        <v>89</v>
      </c>
      <c r="D30" s="54" t="s">
        <v>90</v>
      </c>
      <c r="E30" s="55" t="s">
        <v>57</v>
      </c>
      <c r="F30" s="54" t="s">
        <v>88</v>
      </c>
      <c r="G30" s="53" t="s">
        <v>114</v>
      </c>
      <c r="H30" s="29" t="s">
        <v>153</v>
      </c>
      <c r="I30" s="47" t="s">
        <v>110</v>
      </c>
      <c r="J30" s="47" t="s">
        <v>93</v>
      </c>
      <c r="K30" s="47" t="s">
        <v>93</v>
      </c>
    </row>
    <row r="31" spans="1:12">
      <c r="A31" s="28">
        <v>15</v>
      </c>
      <c r="B31" s="56">
        <v>0.66666666666666663</v>
      </c>
      <c r="C31" s="53" t="s">
        <v>89</v>
      </c>
      <c r="D31" s="54" t="s">
        <v>90</v>
      </c>
      <c r="E31" s="55" t="s">
        <v>52</v>
      </c>
      <c r="F31" s="54" t="s">
        <v>88</v>
      </c>
      <c r="G31" s="53" t="s">
        <v>115</v>
      </c>
      <c r="H31" s="29" t="s">
        <v>152</v>
      </c>
      <c r="I31" s="47" t="s">
        <v>110</v>
      </c>
      <c r="J31" s="47" t="s">
        <v>93</v>
      </c>
      <c r="K31" s="47" t="s">
        <v>33</v>
      </c>
    </row>
    <row r="32" spans="1:12">
      <c r="A32" s="28">
        <v>16</v>
      </c>
      <c r="B32" s="56">
        <v>0.70833333333333337</v>
      </c>
      <c r="C32" s="53" t="s">
        <v>89</v>
      </c>
      <c r="D32" s="54" t="s">
        <v>90</v>
      </c>
      <c r="E32" s="55" t="s">
        <v>47</v>
      </c>
      <c r="F32" s="54" t="s">
        <v>88</v>
      </c>
      <c r="G32" s="58" t="s">
        <v>33</v>
      </c>
      <c r="H32" s="29" t="s">
        <v>73</v>
      </c>
      <c r="I32" s="47" t="s">
        <v>109</v>
      </c>
      <c r="J32" s="47" t="s">
        <v>92</v>
      </c>
      <c r="K32" s="47" t="s">
        <v>92</v>
      </c>
    </row>
    <row r="33" spans="1:11">
      <c r="A33" s="40"/>
      <c r="B33" s="39"/>
      <c r="C33" s="40"/>
      <c r="D33" s="40"/>
      <c r="E33" s="40"/>
      <c r="F33" s="40"/>
      <c r="G33" s="40"/>
      <c r="H33" s="60"/>
      <c r="I33" s="43"/>
      <c r="J33" s="43"/>
      <c r="K33" s="43"/>
    </row>
    <row r="34" spans="1:11">
      <c r="A34" s="155" t="s">
        <v>116</v>
      </c>
      <c r="B34" s="155"/>
      <c r="C34" s="155"/>
      <c r="D34" s="44"/>
      <c r="E34" s="44"/>
      <c r="F34" s="44"/>
      <c r="G34" s="44"/>
      <c r="H34" s="44"/>
      <c r="I34" s="65"/>
      <c r="J34" s="65"/>
      <c r="K34" s="44"/>
    </row>
    <row r="35" spans="1:11">
      <c r="A35" s="66"/>
      <c r="B35" s="67"/>
      <c r="C35" s="66"/>
      <c r="D35" s="44"/>
      <c r="E35" s="44"/>
      <c r="F35" s="44"/>
      <c r="G35" s="44"/>
      <c r="H35" s="44"/>
      <c r="I35" s="65"/>
      <c r="J35" s="65"/>
      <c r="K35" s="44"/>
    </row>
    <row r="36" spans="1:11">
      <c r="A36" s="62">
        <v>2</v>
      </c>
      <c r="B36" s="63">
        <v>0.5</v>
      </c>
      <c r="C36" s="62" t="s">
        <v>89</v>
      </c>
      <c r="D36" s="62" t="s">
        <v>112</v>
      </c>
      <c r="E36" s="62" t="s">
        <v>178</v>
      </c>
      <c r="F36" s="62" t="s">
        <v>88</v>
      </c>
      <c r="G36" s="62" t="s">
        <v>179</v>
      </c>
      <c r="H36" s="64" t="s">
        <v>126</v>
      </c>
      <c r="I36" s="47" t="s">
        <v>187</v>
      </c>
      <c r="J36" s="47" t="s">
        <v>156</v>
      </c>
      <c r="K36" s="47" t="s">
        <v>180</v>
      </c>
    </row>
    <row r="37" spans="1:11">
      <c r="A37" s="28">
        <v>17</v>
      </c>
      <c r="B37" s="52">
        <v>0.54166666666666663</v>
      </c>
      <c r="C37" s="53" t="s">
        <v>89</v>
      </c>
      <c r="D37" s="54" t="s">
        <v>90</v>
      </c>
      <c r="E37" s="50" t="s">
        <v>91</v>
      </c>
      <c r="F37" s="68" t="s">
        <v>88</v>
      </c>
      <c r="G37" s="50" t="s">
        <v>49</v>
      </c>
      <c r="H37" s="29" t="s">
        <v>144</v>
      </c>
      <c r="I37" s="47" t="s">
        <v>157</v>
      </c>
      <c r="J37" s="47" t="s">
        <v>158</v>
      </c>
      <c r="K37" s="47" t="s">
        <v>180</v>
      </c>
    </row>
    <row r="38" spans="1:11">
      <c r="A38" s="50">
        <v>18</v>
      </c>
      <c r="B38" s="56">
        <v>0.58333333333333337</v>
      </c>
      <c r="C38" s="53" t="s">
        <v>89</v>
      </c>
      <c r="D38" s="54" t="s">
        <v>90</v>
      </c>
      <c r="E38" s="50" t="s">
        <v>30</v>
      </c>
      <c r="F38" s="68" t="s">
        <v>88</v>
      </c>
      <c r="G38" s="50" t="s">
        <v>4</v>
      </c>
      <c r="H38" s="51" t="s">
        <v>144</v>
      </c>
      <c r="I38" s="47" t="s">
        <v>159</v>
      </c>
      <c r="J38" s="47" t="s">
        <v>156</v>
      </c>
      <c r="K38" s="47" t="s">
        <v>180</v>
      </c>
    </row>
    <row r="39" spans="1:11">
      <c r="A39" s="50">
        <v>19</v>
      </c>
      <c r="B39" s="56">
        <v>0.625</v>
      </c>
      <c r="C39" s="53" t="s">
        <v>89</v>
      </c>
      <c r="D39" s="54" t="s">
        <v>90</v>
      </c>
      <c r="E39" s="50" t="s">
        <v>55</v>
      </c>
      <c r="F39" s="68" t="s">
        <v>88</v>
      </c>
      <c r="G39" s="50" t="s">
        <v>47</v>
      </c>
      <c r="H39" s="29" t="s">
        <v>168</v>
      </c>
      <c r="I39" s="47" t="s">
        <v>160</v>
      </c>
      <c r="J39" s="47" t="s">
        <v>161</v>
      </c>
      <c r="K39" s="47" t="s">
        <v>180</v>
      </c>
    </row>
    <row r="40" spans="1:11">
      <c r="A40" s="28">
        <v>20</v>
      </c>
      <c r="B40" s="56">
        <v>0.66666666666666663</v>
      </c>
      <c r="C40" s="53" t="s">
        <v>89</v>
      </c>
      <c r="D40" s="54" t="s">
        <v>90</v>
      </c>
      <c r="E40" s="46" t="s">
        <v>52</v>
      </c>
      <c r="F40" s="46" t="s">
        <v>88</v>
      </c>
      <c r="G40" s="46" t="s">
        <v>36</v>
      </c>
      <c r="H40" s="125" t="s">
        <v>145</v>
      </c>
      <c r="I40" s="47" t="s">
        <v>162</v>
      </c>
      <c r="J40" s="47" t="s">
        <v>163</v>
      </c>
      <c r="K40" s="47" t="s">
        <v>159</v>
      </c>
    </row>
    <row r="41" spans="1:11">
      <c r="A41" s="28">
        <v>21</v>
      </c>
      <c r="B41" s="56">
        <v>0.70833333333333337</v>
      </c>
      <c r="C41" s="53" t="s">
        <v>89</v>
      </c>
      <c r="D41" s="54" t="s">
        <v>90</v>
      </c>
      <c r="E41" s="50" t="s">
        <v>40</v>
      </c>
      <c r="F41" s="68" t="s">
        <v>88</v>
      </c>
      <c r="G41" s="50" t="s">
        <v>57</v>
      </c>
      <c r="H41" s="29" t="s">
        <v>169</v>
      </c>
      <c r="I41" s="47" t="s">
        <v>164</v>
      </c>
      <c r="J41" s="47" t="s">
        <v>165</v>
      </c>
      <c r="K41" s="47" t="s">
        <v>181</v>
      </c>
    </row>
    <row r="42" spans="1:1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>
      <c r="A43" s="155" t="s">
        <v>177</v>
      </c>
      <c r="B43" s="155"/>
      <c r="C43" s="155"/>
      <c r="D43" s="44"/>
      <c r="E43" s="69"/>
      <c r="F43" s="126"/>
      <c r="G43" s="69"/>
      <c r="H43" s="60"/>
      <c r="I43" s="43"/>
      <c r="J43" s="65"/>
      <c r="K43" s="65"/>
    </row>
    <row r="44" spans="1:11">
      <c r="A44" s="70"/>
      <c r="B44" s="70"/>
      <c r="C44" s="70"/>
      <c r="D44" s="44"/>
      <c r="E44" s="44"/>
      <c r="F44" s="44"/>
      <c r="G44" s="44"/>
      <c r="H44" s="44"/>
      <c r="I44" s="44"/>
      <c r="J44" s="44"/>
      <c r="K44" s="44"/>
    </row>
    <row r="45" spans="1:11">
      <c r="A45" s="62">
        <v>3</v>
      </c>
      <c r="B45" s="63">
        <v>0.5</v>
      </c>
      <c r="C45" s="62" t="s">
        <v>89</v>
      </c>
      <c r="D45" s="62" t="s">
        <v>112</v>
      </c>
      <c r="E45" s="62" t="s">
        <v>4</v>
      </c>
      <c r="F45" s="62" t="s">
        <v>88</v>
      </c>
      <c r="G45" s="62" t="s">
        <v>178</v>
      </c>
      <c r="H45" s="29" t="s">
        <v>191</v>
      </c>
      <c r="I45" s="47" t="s">
        <v>186</v>
      </c>
      <c r="J45" s="47" t="s">
        <v>180</v>
      </c>
      <c r="K45" s="47" t="s">
        <v>190</v>
      </c>
    </row>
    <row r="46" spans="1:11">
      <c r="A46" s="28">
        <v>22</v>
      </c>
      <c r="B46" s="52">
        <v>0.54166666666666663</v>
      </c>
      <c r="C46" s="53" t="s">
        <v>89</v>
      </c>
      <c r="D46" s="54" t="s">
        <v>90</v>
      </c>
      <c r="E46" s="118" t="s">
        <v>36</v>
      </c>
      <c r="F46" s="118" t="s">
        <v>88</v>
      </c>
      <c r="G46" s="118" t="s">
        <v>4</v>
      </c>
      <c r="H46" s="118" t="s">
        <v>310</v>
      </c>
      <c r="I46" s="47" t="s">
        <v>156</v>
      </c>
      <c r="J46" s="47" t="s">
        <v>163</v>
      </c>
      <c r="K46" s="47" t="s">
        <v>180</v>
      </c>
    </row>
    <row r="47" spans="1:11">
      <c r="A47" s="28">
        <v>23</v>
      </c>
      <c r="B47" s="56">
        <v>0.58333333333333337</v>
      </c>
      <c r="C47" s="53" t="s">
        <v>89</v>
      </c>
      <c r="D47" s="54" t="s">
        <v>90</v>
      </c>
      <c r="E47" s="28" t="s">
        <v>49</v>
      </c>
      <c r="F47" s="54" t="s">
        <v>88</v>
      </c>
      <c r="G47" s="28" t="s">
        <v>30</v>
      </c>
      <c r="H47" s="35" t="s">
        <v>79</v>
      </c>
      <c r="I47" s="47" t="s">
        <v>180</v>
      </c>
      <c r="J47" s="47" t="s">
        <v>189</v>
      </c>
      <c r="K47" s="47" t="s">
        <v>190</v>
      </c>
    </row>
    <row r="48" spans="1:11">
      <c r="A48" s="28">
        <v>24</v>
      </c>
      <c r="B48" s="56">
        <v>0.625</v>
      </c>
      <c r="C48" s="53" t="s">
        <v>89</v>
      </c>
      <c r="D48" s="54" t="s">
        <v>90</v>
      </c>
      <c r="E48" s="28" t="s">
        <v>55</v>
      </c>
      <c r="F48" s="54" t="s">
        <v>88</v>
      </c>
      <c r="G48" s="28" t="s">
        <v>91</v>
      </c>
      <c r="H48" s="71" t="s">
        <v>185</v>
      </c>
      <c r="I48" s="47" t="s">
        <v>186</v>
      </c>
      <c r="J48" s="47" t="s">
        <v>187</v>
      </c>
      <c r="K48" s="47" t="s">
        <v>180</v>
      </c>
    </row>
    <row r="49" spans="1:11">
      <c r="A49" s="28">
        <v>25</v>
      </c>
      <c r="B49" s="56">
        <v>0.66666666666666663</v>
      </c>
      <c r="C49" s="53" t="s">
        <v>89</v>
      </c>
      <c r="D49" s="54" t="s">
        <v>90</v>
      </c>
      <c r="E49" s="28" t="s">
        <v>57</v>
      </c>
      <c r="F49" s="54" t="s">
        <v>88</v>
      </c>
      <c r="G49" s="28" t="s">
        <v>117</v>
      </c>
      <c r="H49" s="29" t="s">
        <v>182</v>
      </c>
      <c r="I49" s="47" t="s">
        <v>165</v>
      </c>
      <c r="J49" s="47" t="s">
        <v>183</v>
      </c>
      <c r="K49" s="47" t="s">
        <v>180</v>
      </c>
    </row>
    <row r="50" spans="1:11">
      <c r="A50" s="28">
        <v>26</v>
      </c>
      <c r="B50" s="56">
        <v>0.70833333333333337</v>
      </c>
      <c r="C50" s="53" t="s">
        <v>89</v>
      </c>
      <c r="D50" s="54" t="s">
        <v>90</v>
      </c>
      <c r="E50" s="28" t="s">
        <v>52</v>
      </c>
      <c r="F50" s="54" t="s">
        <v>88</v>
      </c>
      <c r="G50" s="28" t="s">
        <v>40</v>
      </c>
      <c r="H50" s="29" t="s">
        <v>192</v>
      </c>
      <c r="I50" s="47" t="s">
        <v>165</v>
      </c>
      <c r="J50" s="47" t="s">
        <v>184</v>
      </c>
      <c r="K50" s="47" t="s">
        <v>188</v>
      </c>
    </row>
    <row r="51" spans="1:11">
      <c r="A51" s="40"/>
      <c r="B51" s="72"/>
      <c r="C51" s="72"/>
      <c r="D51" s="40"/>
      <c r="E51" s="40"/>
      <c r="F51" s="40"/>
      <c r="G51" s="40"/>
      <c r="H51" s="73"/>
      <c r="I51" s="43"/>
      <c r="J51" s="43"/>
      <c r="K51" s="43"/>
    </row>
    <row r="52" spans="1:11">
      <c r="A52" s="157" t="s">
        <v>123</v>
      </c>
      <c r="B52" s="157"/>
      <c r="C52" s="157"/>
      <c r="D52" s="40"/>
      <c r="E52" s="40"/>
      <c r="F52" s="80"/>
      <c r="G52" s="40"/>
      <c r="H52" s="60"/>
      <c r="I52" s="43"/>
      <c r="J52" s="43"/>
      <c r="K52" s="43"/>
    </row>
    <row r="53" spans="1:11">
      <c r="A53" s="74"/>
      <c r="B53" s="74"/>
      <c r="C53" s="74"/>
      <c r="D53" s="40"/>
      <c r="E53" s="40"/>
      <c r="F53" s="40"/>
      <c r="G53" s="40"/>
      <c r="H53" s="73"/>
      <c r="I53" s="43"/>
      <c r="J53" s="43"/>
      <c r="K53" s="43"/>
    </row>
    <row r="54" spans="1:11" s="75" customFormat="1"/>
    <row r="55" spans="1:11">
      <c r="A55" s="46">
        <v>27</v>
      </c>
      <c r="B55" s="52">
        <v>0.54166666666666663</v>
      </c>
      <c r="C55" s="53" t="s">
        <v>89</v>
      </c>
      <c r="D55" s="54" t="s">
        <v>90</v>
      </c>
      <c r="E55" s="28" t="s">
        <v>30</v>
      </c>
      <c r="F55" s="54" t="s">
        <v>88</v>
      </c>
      <c r="G55" s="28" t="s">
        <v>55</v>
      </c>
      <c r="H55" s="76" t="s">
        <v>202</v>
      </c>
      <c r="I55" s="46" t="s">
        <v>205</v>
      </c>
      <c r="J55" s="46" t="s">
        <v>180</v>
      </c>
      <c r="K55" s="46" t="s">
        <v>162</v>
      </c>
    </row>
    <row r="56" spans="1:11">
      <c r="A56" s="46">
        <v>28</v>
      </c>
      <c r="B56" s="56">
        <v>0.58333333333333337</v>
      </c>
      <c r="C56" s="53" t="s">
        <v>89</v>
      </c>
      <c r="D56" s="54" t="s">
        <v>90</v>
      </c>
      <c r="E56" s="28" t="s">
        <v>36</v>
      </c>
      <c r="F56" s="54" t="s">
        <v>88</v>
      </c>
      <c r="G56" s="28" t="s">
        <v>49</v>
      </c>
      <c r="H56" s="76" t="s">
        <v>79</v>
      </c>
      <c r="I56" s="46" t="s">
        <v>158</v>
      </c>
      <c r="J56" s="46" t="s">
        <v>163</v>
      </c>
      <c r="K56" s="46" t="s">
        <v>180</v>
      </c>
    </row>
    <row r="57" spans="1:11">
      <c r="A57" s="46">
        <v>29</v>
      </c>
      <c r="B57" s="56">
        <v>0.625</v>
      </c>
      <c r="C57" s="53" t="s">
        <v>89</v>
      </c>
      <c r="D57" s="54" t="s">
        <v>90</v>
      </c>
      <c r="E57" s="28" t="s">
        <v>40</v>
      </c>
      <c r="F57" s="54" t="s">
        <v>88</v>
      </c>
      <c r="G57" s="28" t="s">
        <v>4</v>
      </c>
      <c r="H57" s="76" t="s">
        <v>203</v>
      </c>
      <c r="I57" s="46" t="s">
        <v>156</v>
      </c>
      <c r="J57" s="46" t="s">
        <v>206</v>
      </c>
      <c r="K57" s="46" t="s">
        <v>207</v>
      </c>
    </row>
    <row r="58" spans="1:11">
      <c r="A58" s="46">
        <v>30</v>
      </c>
      <c r="B58" s="56">
        <v>0.66666666666666663</v>
      </c>
      <c r="C58" s="53" t="s">
        <v>89</v>
      </c>
      <c r="D58" s="54" t="s">
        <v>90</v>
      </c>
      <c r="E58" s="28" t="s">
        <v>108</v>
      </c>
      <c r="F58" s="54" t="s">
        <v>88</v>
      </c>
      <c r="G58" s="28" t="s">
        <v>52</v>
      </c>
      <c r="H58" s="76" t="s">
        <v>73</v>
      </c>
      <c r="I58" s="46" t="s">
        <v>157</v>
      </c>
      <c r="J58" s="46" t="s">
        <v>162</v>
      </c>
      <c r="K58" s="46" t="s">
        <v>180</v>
      </c>
    </row>
    <row r="59" spans="1:11">
      <c r="A59" s="46">
        <v>31</v>
      </c>
      <c r="B59" s="56">
        <v>0.70833333333333337</v>
      </c>
      <c r="C59" s="53" t="s">
        <v>89</v>
      </c>
      <c r="D59" s="54" t="s">
        <v>90</v>
      </c>
      <c r="E59" s="28" t="s">
        <v>91</v>
      </c>
      <c r="F59" s="54" t="s">
        <v>88</v>
      </c>
      <c r="G59" s="28" t="s">
        <v>47</v>
      </c>
      <c r="H59" s="76" t="s">
        <v>204</v>
      </c>
      <c r="I59" s="46" t="s">
        <v>198</v>
      </c>
      <c r="J59" s="46" t="s">
        <v>162</v>
      </c>
      <c r="K59" s="46" t="s">
        <v>180</v>
      </c>
    </row>
    <row r="60" spans="1:11">
      <c r="A60" s="77"/>
      <c r="B60" s="78"/>
      <c r="C60" s="79"/>
      <c r="D60" s="80"/>
      <c r="E60" s="40"/>
      <c r="F60" s="80"/>
      <c r="G60" s="40"/>
      <c r="H60" s="81"/>
      <c r="I60" s="77"/>
      <c r="J60" s="77"/>
      <c r="K60" s="77"/>
    </row>
    <row r="61" spans="1:11">
      <c r="A61" s="156" t="s">
        <v>219</v>
      </c>
      <c r="B61" s="156"/>
      <c r="C61" s="156"/>
      <c r="D61" s="80"/>
      <c r="E61" s="40"/>
      <c r="F61" s="80"/>
      <c r="G61" s="40"/>
      <c r="H61" s="81"/>
      <c r="I61" s="77"/>
      <c r="J61" s="77"/>
      <c r="K61" s="77"/>
    </row>
    <row r="62" spans="1:11">
      <c r="A62" s="77"/>
      <c r="B62" s="78"/>
      <c r="C62" s="79"/>
      <c r="D62" s="80"/>
      <c r="E62" s="40"/>
      <c r="F62" s="80"/>
      <c r="G62" s="40"/>
      <c r="H62" s="81"/>
      <c r="I62" s="77"/>
      <c r="J62" s="77"/>
      <c r="K62" s="77"/>
    </row>
    <row r="63" spans="1:11">
      <c r="A63" s="27">
        <v>40</v>
      </c>
      <c r="B63" s="56">
        <v>0.8125</v>
      </c>
      <c r="C63" s="53" t="s">
        <v>89</v>
      </c>
      <c r="D63" s="54" t="s">
        <v>90</v>
      </c>
      <c r="E63" s="46" t="s">
        <v>57</v>
      </c>
      <c r="F63" s="54" t="s">
        <v>88</v>
      </c>
      <c r="G63" s="46" t="s">
        <v>52</v>
      </c>
      <c r="H63" s="76" t="s">
        <v>220</v>
      </c>
      <c r="I63" s="46" t="s">
        <v>221</v>
      </c>
      <c r="J63" s="46" t="s">
        <v>222</v>
      </c>
      <c r="K63" s="46"/>
    </row>
    <row r="64" spans="1:11">
      <c r="A64" s="82"/>
      <c r="B64" s="82"/>
      <c r="C64" s="82"/>
      <c r="D64" s="82"/>
      <c r="E64" s="82"/>
      <c r="F64" s="82"/>
      <c r="G64" s="82"/>
      <c r="H64" s="83"/>
      <c r="I64" s="82"/>
      <c r="J64" s="82"/>
      <c r="K64" s="82"/>
    </row>
    <row r="65" spans="1:11">
      <c r="A65" s="152" t="s">
        <v>118</v>
      </c>
      <c r="B65" s="152"/>
      <c r="C65" s="152"/>
      <c r="H65" s="84"/>
    </row>
    <row r="66" spans="1:11">
      <c r="A66" s="85"/>
      <c r="B66" s="85"/>
      <c r="C66" s="85"/>
      <c r="H66" s="84"/>
    </row>
    <row r="67" spans="1:11" s="89" customFormat="1">
      <c r="A67" s="86">
        <v>5</v>
      </c>
      <c r="B67" s="87">
        <v>0.5</v>
      </c>
      <c r="C67" s="86" t="s">
        <v>89</v>
      </c>
      <c r="D67" s="86" t="s">
        <v>112</v>
      </c>
      <c r="E67" s="86" t="s">
        <v>178</v>
      </c>
      <c r="F67" s="86" t="s">
        <v>88</v>
      </c>
      <c r="G67" s="86" t="s">
        <v>91</v>
      </c>
      <c r="H67" s="88" t="s">
        <v>153</v>
      </c>
      <c r="I67" s="86" t="s">
        <v>208</v>
      </c>
      <c r="J67" s="86" t="s">
        <v>209</v>
      </c>
      <c r="K67" s="86" t="s">
        <v>180</v>
      </c>
    </row>
    <row r="68" spans="1:11">
      <c r="A68" s="27">
        <v>32</v>
      </c>
      <c r="B68" s="52">
        <v>0.54166666666666663</v>
      </c>
      <c r="C68" s="53" t="s">
        <v>89</v>
      </c>
      <c r="D68" s="54" t="s">
        <v>90</v>
      </c>
      <c r="E68" s="28" t="s">
        <v>4</v>
      </c>
      <c r="F68" s="54" t="s">
        <v>88</v>
      </c>
      <c r="G68" s="28" t="s">
        <v>33</v>
      </c>
      <c r="H68" s="90" t="s">
        <v>210</v>
      </c>
      <c r="I68" s="91" t="s">
        <v>157</v>
      </c>
      <c r="J68" s="91" t="s">
        <v>156</v>
      </c>
      <c r="K68" s="91" t="s">
        <v>180</v>
      </c>
    </row>
    <row r="69" spans="1:11">
      <c r="A69" s="27">
        <v>33</v>
      </c>
      <c r="B69" s="56">
        <v>0.58333333333333337</v>
      </c>
      <c r="C69" s="53" t="s">
        <v>89</v>
      </c>
      <c r="D69" s="54" t="s">
        <v>90</v>
      </c>
      <c r="E69" s="118" t="s">
        <v>36</v>
      </c>
      <c r="F69" s="118" t="s">
        <v>88</v>
      </c>
      <c r="G69" s="118" t="s">
        <v>55</v>
      </c>
      <c r="H69" s="118" t="s">
        <v>311</v>
      </c>
      <c r="I69" s="91" t="s">
        <v>211</v>
      </c>
      <c r="J69" s="91" t="s">
        <v>205</v>
      </c>
      <c r="K69" s="91" t="s">
        <v>180</v>
      </c>
    </row>
    <row r="70" spans="1:11">
      <c r="A70" s="27">
        <v>34</v>
      </c>
      <c r="B70" s="56">
        <v>0.625</v>
      </c>
      <c r="C70" s="53" t="s">
        <v>89</v>
      </c>
      <c r="D70" s="54" t="s">
        <v>90</v>
      </c>
      <c r="E70" s="28" t="s">
        <v>91</v>
      </c>
      <c r="F70" s="54" t="s">
        <v>88</v>
      </c>
      <c r="G70" s="28" t="s">
        <v>30</v>
      </c>
      <c r="H70" s="90" t="s">
        <v>212</v>
      </c>
      <c r="I70" s="91" t="s">
        <v>158</v>
      </c>
      <c r="J70" s="91" t="s">
        <v>162</v>
      </c>
      <c r="K70" s="91" t="s">
        <v>180</v>
      </c>
    </row>
    <row r="71" spans="1:11">
      <c r="A71" s="27">
        <v>35</v>
      </c>
      <c r="B71" s="56">
        <v>0.66666666666666663</v>
      </c>
      <c r="C71" s="53" t="s">
        <v>89</v>
      </c>
      <c r="D71" s="54" t="s">
        <v>90</v>
      </c>
      <c r="E71" s="28" t="s">
        <v>47</v>
      </c>
      <c r="F71" s="54" t="s">
        <v>88</v>
      </c>
      <c r="G71" s="28" t="s">
        <v>57</v>
      </c>
      <c r="H71" s="90" t="s">
        <v>152</v>
      </c>
      <c r="I71" s="91" t="s">
        <v>199</v>
      </c>
      <c r="J71" s="91" t="s">
        <v>213</v>
      </c>
      <c r="K71" s="91" t="s">
        <v>190</v>
      </c>
    </row>
    <row r="72" spans="1:11">
      <c r="A72" s="27">
        <v>36</v>
      </c>
      <c r="B72" s="56">
        <v>0.70833333333333337</v>
      </c>
      <c r="C72" s="53" t="s">
        <v>89</v>
      </c>
      <c r="D72" s="54" t="s">
        <v>90</v>
      </c>
      <c r="E72" s="28" t="s">
        <v>49</v>
      </c>
      <c r="F72" s="54" t="s">
        <v>88</v>
      </c>
      <c r="G72" s="28" t="s">
        <v>40</v>
      </c>
      <c r="H72" s="90" t="s">
        <v>71</v>
      </c>
      <c r="I72" s="91" t="s">
        <v>214</v>
      </c>
      <c r="J72" s="91" t="s">
        <v>157</v>
      </c>
      <c r="K72" s="91" t="s">
        <v>215</v>
      </c>
    </row>
    <row r="74" spans="1:11">
      <c r="A74" s="152" t="s">
        <v>124</v>
      </c>
      <c r="B74" s="152"/>
      <c r="C74" s="152"/>
      <c r="E74" s="40"/>
      <c r="F74" s="80"/>
      <c r="G74" s="40"/>
      <c r="H74" s="124"/>
      <c r="I74" s="26"/>
    </row>
    <row r="76" spans="1:11">
      <c r="A76" s="27">
        <v>37</v>
      </c>
      <c r="B76" s="52">
        <v>0.54166666666666663</v>
      </c>
      <c r="C76" s="53" t="s">
        <v>89</v>
      </c>
      <c r="D76" s="54" t="s">
        <v>90</v>
      </c>
      <c r="E76" s="46" t="s">
        <v>36</v>
      </c>
      <c r="F76" s="54" t="s">
        <v>88</v>
      </c>
      <c r="G76" s="46" t="s">
        <v>91</v>
      </c>
      <c r="H76" s="76" t="s">
        <v>226</v>
      </c>
      <c r="I76" s="91" t="s">
        <v>224</v>
      </c>
      <c r="J76" s="91" t="s">
        <v>213</v>
      </c>
      <c r="K76" s="91" t="s">
        <v>180</v>
      </c>
    </row>
    <row r="77" spans="1:11">
      <c r="A77" s="27">
        <v>38</v>
      </c>
      <c r="B77" s="56">
        <v>0.58333333333333337</v>
      </c>
      <c r="C77" s="53" t="s">
        <v>89</v>
      </c>
      <c r="D77" s="54" t="s">
        <v>90</v>
      </c>
      <c r="E77" s="46" t="s">
        <v>40</v>
      </c>
      <c r="F77" s="54" t="s">
        <v>88</v>
      </c>
      <c r="G77" s="46" t="s">
        <v>55</v>
      </c>
      <c r="H77" s="76" t="s">
        <v>227</v>
      </c>
      <c r="I77" s="91" t="s">
        <v>183</v>
      </c>
      <c r="J77" s="91" t="s">
        <v>205</v>
      </c>
      <c r="K77" s="91" t="s">
        <v>213</v>
      </c>
    </row>
    <row r="78" spans="1:11">
      <c r="A78" s="27">
        <v>39</v>
      </c>
      <c r="B78" s="56">
        <v>0.625</v>
      </c>
      <c r="C78" s="53" t="s">
        <v>89</v>
      </c>
      <c r="D78" s="54" t="s">
        <v>90</v>
      </c>
      <c r="E78" s="46" t="s">
        <v>33</v>
      </c>
      <c r="F78" s="54" t="s">
        <v>88</v>
      </c>
      <c r="G78" s="46" t="s">
        <v>49</v>
      </c>
      <c r="H78" s="76" t="s">
        <v>144</v>
      </c>
      <c r="I78" s="91" t="s">
        <v>157</v>
      </c>
      <c r="J78" s="91" t="s">
        <v>156</v>
      </c>
      <c r="K78" s="91" t="s">
        <v>180</v>
      </c>
    </row>
    <row r="79" spans="1:11">
      <c r="A79" s="62">
        <v>4</v>
      </c>
      <c r="B79" s="63">
        <v>0.66666666666666663</v>
      </c>
      <c r="C79" s="63" t="s">
        <v>89</v>
      </c>
      <c r="D79" s="63" t="s">
        <v>112</v>
      </c>
      <c r="E79" s="63" t="s">
        <v>91</v>
      </c>
      <c r="F79" s="63" t="s">
        <v>88</v>
      </c>
      <c r="G79" s="63" t="s">
        <v>49</v>
      </c>
      <c r="H79" s="64" t="s">
        <v>229</v>
      </c>
      <c r="I79" s="63" t="s">
        <v>200</v>
      </c>
      <c r="J79" s="63" t="s">
        <v>187</v>
      </c>
      <c r="K79" s="62" t="s">
        <v>199</v>
      </c>
    </row>
    <row r="80" spans="1:11">
      <c r="A80" s="27">
        <v>41</v>
      </c>
      <c r="B80" s="56">
        <v>0.70833333333333337</v>
      </c>
      <c r="C80" s="53" t="s">
        <v>89</v>
      </c>
      <c r="D80" s="54" t="s">
        <v>90</v>
      </c>
      <c r="E80" s="46" t="s">
        <v>30</v>
      </c>
      <c r="F80" s="54" t="s">
        <v>88</v>
      </c>
      <c r="G80" s="46" t="s">
        <v>47</v>
      </c>
      <c r="H80" s="76" t="s">
        <v>228</v>
      </c>
      <c r="I80" s="46" t="s">
        <v>158</v>
      </c>
      <c r="J80" s="46" t="s">
        <v>225</v>
      </c>
      <c r="K80" s="46" t="s">
        <v>180</v>
      </c>
    </row>
    <row r="81" spans="1:11">
      <c r="A81" s="92"/>
      <c r="E81" s="93"/>
      <c r="F81" s="93"/>
      <c r="G81" s="93"/>
    </row>
    <row r="82" spans="1:11">
      <c r="A82" s="152" t="s">
        <v>125</v>
      </c>
      <c r="B82" s="152"/>
      <c r="C82" s="152"/>
      <c r="E82" s="93"/>
      <c r="F82" s="93"/>
      <c r="G82" s="93"/>
    </row>
    <row r="83" spans="1:11">
      <c r="A83" s="85"/>
      <c r="B83" s="85"/>
      <c r="C83" s="85"/>
      <c r="E83" s="93"/>
      <c r="F83" s="93"/>
      <c r="G83" s="93"/>
    </row>
    <row r="84" spans="1:11">
      <c r="A84" s="86">
        <v>6</v>
      </c>
      <c r="B84" s="87">
        <v>0.5</v>
      </c>
      <c r="C84" s="86" t="s">
        <v>89</v>
      </c>
      <c r="D84" s="86" t="s">
        <v>112</v>
      </c>
      <c r="E84" s="86" t="s">
        <v>91</v>
      </c>
      <c r="F84" s="86" t="s">
        <v>88</v>
      </c>
      <c r="G84" s="86" t="s">
        <v>4</v>
      </c>
      <c r="H84" s="88" t="s">
        <v>191</v>
      </c>
      <c r="I84" s="86" t="s">
        <v>234</v>
      </c>
      <c r="J84" s="86" t="s">
        <v>235</v>
      </c>
      <c r="K84" s="86" t="s">
        <v>180</v>
      </c>
    </row>
    <row r="85" spans="1:11">
      <c r="A85" s="27">
        <v>42</v>
      </c>
      <c r="B85" s="52">
        <v>0.54166666666666663</v>
      </c>
      <c r="C85" s="53" t="s">
        <v>89</v>
      </c>
      <c r="D85" s="54" t="s">
        <v>90</v>
      </c>
      <c r="E85" s="46" t="s">
        <v>55</v>
      </c>
      <c r="F85" s="54" t="s">
        <v>88</v>
      </c>
      <c r="G85" s="46" t="s">
        <v>33</v>
      </c>
      <c r="H85" s="76" t="s">
        <v>203</v>
      </c>
      <c r="I85" s="46" t="s">
        <v>163</v>
      </c>
      <c r="J85" s="46" t="s">
        <v>236</v>
      </c>
      <c r="K85" s="46" t="s">
        <v>180</v>
      </c>
    </row>
    <row r="86" spans="1:11">
      <c r="A86" s="27">
        <v>43</v>
      </c>
      <c r="B86" s="56">
        <v>0.58333333333333337</v>
      </c>
      <c r="C86" s="53" t="s">
        <v>89</v>
      </c>
      <c r="D86" s="54" t="s">
        <v>90</v>
      </c>
      <c r="E86" s="46" t="s">
        <v>91</v>
      </c>
      <c r="F86" s="54" t="s">
        <v>88</v>
      </c>
      <c r="G86" s="46" t="s">
        <v>40</v>
      </c>
      <c r="H86" s="76" t="s">
        <v>240</v>
      </c>
      <c r="I86" s="46" t="s">
        <v>165</v>
      </c>
      <c r="J86" s="46" t="s">
        <v>205</v>
      </c>
      <c r="K86" s="46" t="s">
        <v>162</v>
      </c>
    </row>
    <row r="87" spans="1:11">
      <c r="A87" s="27">
        <v>44</v>
      </c>
      <c r="B87" s="56">
        <v>0.625</v>
      </c>
      <c r="C87" s="53" t="s">
        <v>89</v>
      </c>
      <c r="D87" s="54" t="s">
        <v>90</v>
      </c>
      <c r="E87" s="46" t="s">
        <v>30</v>
      </c>
      <c r="F87" s="54" t="s">
        <v>88</v>
      </c>
      <c r="G87" s="46" t="s">
        <v>36</v>
      </c>
      <c r="H87" s="76" t="s">
        <v>154</v>
      </c>
      <c r="I87" s="46" t="s">
        <v>162</v>
      </c>
      <c r="J87" s="46" t="s">
        <v>158</v>
      </c>
      <c r="K87" s="46" t="s">
        <v>180</v>
      </c>
    </row>
    <row r="88" spans="1:11">
      <c r="A88" s="27">
        <v>45</v>
      </c>
      <c r="B88" s="56">
        <v>0.66666666666666663</v>
      </c>
      <c r="C88" s="53" t="s">
        <v>89</v>
      </c>
      <c r="D88" s="54" t="s">
        <v>90</v>
      </c>
      <c r="E88" s="46" t="s">
        <v>47</v>
      </c>
      <c r="F88" s="54" t="s">
        <v>88</v>
      </c>
      <c r="G88" s="46" t="s">
        <v>52</v>
      </c>
      <c r="H88" s="76" t="s">
        <v>241</v>
      </c>
      <c r="I88" s="46" t="s">
        <v>157</v>
      </c>
      <c r="J88" s="46" t="s">
        <v>156</v>
      </c>
      <c r="K88" s="46" t="s">
        <v>180</v>
      </c>
    </row>
    <row r="89" spans="1:11">
      <c r="A89" s="27">
        <v>46</v>
      </c>
      <c r="B89" s="56">
        <v>0.70833333333333337</v>
      </c>
      <c r="C89" s="53" t="s">
        <v>89</v>
      </c>
      <c r="D89" s="54" t="s">
        <v>90</v>
      </c>
      <c r="E89" s="46" t="s">
        <v>4</v>
      </c>
      <c r="F89" s="54" t="s">
        <v>88</v>
      </c>
      <c r="G89" s="46" t="s">
        <v>57</v>
      </c>
      <c r="H89" s="76" t="s">
        <v>242</v>
      </c>
      <c r="I89" s="46" t="s">
        <v>237</v>
      </c>
      <c r="J89" s="46" t="s">
        <v>180</v>
      </c>
      <c r="K89" s="46" t="s">
        <v>162</v>
      </c>
    </row>
    <row r="90" spans="1:11">
      <c r="I90" s="93"/>
      <c r="J90" s="93"/>
      <c r="K90" s="93"/>
    </row>
    <row r="91" spans="1:11">
      <c r="A91" s="152" t="s">
        <v>119</v>
      </c>
      <c r="B91" s="152"/>
      <c r="C91" s="152"/>
      <c r="I91" s="93"/>
      <c r="J91" s="93"/>
      <c r="K91" s="93"/>
    </row>
    <row r="92" spans="1:11">
      <c r="I92" s="93"/>
      <c r="J92" s="93"/>
      <c r="K92" s="93"/>
    </row>
    <row r="93" spans="1:11">
      <c r="A93" s="86">
        <v>7</v>
      </c>
      <c r="B93" s="87">
        <v>0.5</v>
      </c>
      <c r="C93" s="86" t="s">
        <v>89</v>
      </c>
      <c r="D93" s="86" t="s">
        <v>112</v>
      </c>
      <c r="E93" s="86" t="s">
        <v>4</v>
      </c>
      <c r="F93" s="86" t="s">
        <v>88</v>
      </c>
      <c r="G93" s="86" t="s">
        <v>49</v>
      </c>
      <c r="H93" s="88" t="s">
        <v>228</v>
      </c>
      <c r="I93" s="86" t="s">
        <v>249</v>
      </c>
      <c r="J93" s="86" t="s">
        <v>235</v>
      </c>
      <c r="K93" s="86" t="s">
        <v>162</v>
      </c>
    </row>
    <row r="94" spans="1:11">
      <c r="A94" s="46">
        <v>47</v>
      </c>
      <c r="B94" s="52">
        <v>0.54166666666666663</v>
      </c>
      <c r="C94" s="53" t="s">
        <v>89</v>
      </c>
      <c r="D94" s="54" t="s">
        <v>90</v>
      </c>
      <c r="E94" s="46" t="s">
        <v>55</v>
      </c>
      <c r="F94" s="54" t="s">
        <v>88</v>
      </c>
      <c r="G94" s="46" t="s">
        <v>4</v>
      </c>
      <c r="H94" s="76" t="s">
        <v>250</v>
      </c>
      <c r="I94" s="46" t="s">
        <v>156</v>
      </c>
      <c r="J94" s="46" t="s">
        <v>159</v>
      </c>
      <c r="K94" s="46" t="s">
        <v>162</v>
      </c>
    </row>
    <row r="95" spans="1:11">
      <c r="A95" s="46">
        <v>48</v>
      </c>
      <c r="B95" s="56">
        <v>0.58333333333333337</v>
      </c>
      <c r="C95" s="53" t="s">
        <v>89</v>
      </c>
      <c r="D95" s="54" t="s">
        <v>90</v>
      </c>
      <c r="E95" s="46" t="s">
        <v>91</v>
      </c>
      <c r="F95" s="54" t="s">
        <v>88</v>
      </c>
      <c r="G95" s="46" t="s">
        <v>52</v>
      </c>
      <c r="H95" s="76" t="s">
        <v>153</v>
      </c>
      <c r="I95" s="46" t="s">
        <v>162</v>
      </c>
      <c r="J95" s="46" t="s">
        <v>157</v>
      </c>
      <c r="K95" s="46" t="s">
        <v>213</v>
      </c>
    </row>
    <row r="96" spans="1:11">
      <c r="A96" s="46">
        <v>49</v>
      </c>
      <c r="B96" s="56">
        <v>0.625</v>
      </c>
      <c r="C96" s="53" t="s">
        <v>89</v>
      </c>
      <c r="D96" s="54" t="s">
        <v>90</v>
      </c>
      <c r="E96" s="46" t="s">
        <v>49</v>
      </c>
      <c r="F96" s="54" t="s">
        <v>88</v>
      </c>
      <c r="G96" s="46" t="s">
        <v>47</v>
      </c>
      <c r="H96" s="76" t="s">
        <v>204</v>
      </c>
      <c r="I96" s="46" t="s">
        <v>163</v>
      </c>
      <c r="J96" s="46" t="s">
        <v>238</v>
      </c>
      <c r="K96" s="46" t="s">
        <v>180</v>
      </c>
    </row>
    <row r="97" spans="1:12">
      <c r="A97" s="46">
        <v>50</v>
      </c>
      <c r="B97" s="56">
        <v>0.66666666666666663</v>
      </c>
      <c r="C97" s="53" t="s">
        <v>89</v>
      </c>
      <c r="D97" s="54" t="s">
        <v>90</v>
      </c>
      <c r="E97" s="46" t="s">
        <v>40</v>
      </c>
      <c r="F97" s="54" t="s">
        <v>88</v>
      </c>
      <c r="G97" s="46" t="s">
        <v>33</v>
      </c>
      <c r="H97" s="76" t="s">
        <v>251</v>
      </c>
      <c r="I97" s="46" t="s">
        <v>205</v>
      </c>
      <c r="J97" s="46" t="s">
        <v>165</v>
      </c>
      <c r="K97" s="46" t="s">
        <v>213</v>
      </c>
    </row>
    <row r="98" spans="1:12">
      <c r="A98" s="120"/>
      <c r="B98" s="121"/>
      <c r="C98" s="122"/>
      <c r="D98" s="123"/>
      <c r="E98" s="120"/>
      <c r="F98" s="123"/>
      <c r="G98" s="120"/>
      <c r="H98" s="120"/>
      <c r="I98" s="119"/>
      <c r="J98" s="119"/>
      <c r="K98" s="119"/>
      <c r="L98" s="26"/>
    </row>
    <row r="99" spans="1:12">
      <c r="A99" s="89"/>
      <c r="B99" s="89"/>
      <c r="C99" s="89"/>
    </row>
    <row r="100" spans="1:12">
      <c r="A100" s="152" t="s">
        <v>122</v>
      </c>
      <c r="B100" s="152"/>
      <c r="C100" s="152"/>
      <c r="H100" s="93"/>
      <c r="I100" s="93"/>
      <c r="J100" s="93"/>
      <c r="K100" s="93"/>
    </row>
    <row r="101" spans="1:12">
      <c r="A101" s="93"/>
      <c r="B101" s="93"/>
      <c r="C101" s="93"/>
      <c r="H101" s="93"/>
      <c r="I101" s="93"/>
      <c r="J101" s="93"/>
      <c r="K101" s="93"/>
    </row>
    <row r="102" spans="1:12">
      <c r="A102" s="46">
        <v>51</v>
      </c>
      <c r="B102" s="52">
        <v>0.54166666666666663</v>
      </c>
      <c r="C102" s="53" t="s">
        <v>89</v>
      </c>
      <c r="D102" s="54" t="s">
        <v>90</v>
      </c>
      <c r="E102" s="46" t="s">
        <v>4</v>
      </c>
      <c r="F102" s="54" t="s">
        <v>88</v>
      </c>
      <c r="G102" s="46" t="s">
        <v>49</v>
      </c>
      <c r="H102" s="76" t="s">
        <v>144</v>
      </c>
      <c r="I102" s="46" t="s">
        <v>236</v>
      </c>
      <c r="J102" s="46" t="s">
        <v>162</v>
      </c>
      <c r="K102" s="46" t="s">
        <v>180</v>
      </c>
    </row>
    <row r="103" spans="1:12">
      <c r="A103" s="46">
        <v>52</v>
      </c>
      <c r="B103" s="56">
        <v>0.58333333333333337</v>
      </c>
      <c r="C103" s="53" t="s">
        <v>89</v>
      </c>
      <c r="D103" s="54" t="s">
        <v>90</v>
      </c>
      <c r="E103" s="46" t="s">
        <v>33</v>
      </c>
      <c r="F103" s="54" t="s">
        <v>88</v>
      </c>
      <c r="G103" s="46" t="s">
        <v>36</v>
      </c>
      <c r="H103" s="76" t="s">
        <v>252</v>
      </c>
      <c r="I103" s="46" t="s">
        <v>156</v>
      </c>
      <c r="J103" s="46" t="s">
        <v>162</v>
      </c>
      <c r="K103" s="46" t="s">
        <v>180</v>
      </c>
    </row>
    <row r="104" spans="1:12">
      <c r="A104" s="46">
        <v>53</v>
      </c>
      <c r="B104" s="56">
        <v>0.625</v>
      </c>
      <c r="C104" s="53" t="s">
        <v>89</v>
      </c>
      <c r="D104" s="54" t="s">
        <v>90</v>
      </c>
      <c r="E104" s="46" t="s">
        <v>57</v>
      </c>
      <c r="F104" s="54" t="s">
        <v>88</v>
      </c>
      <c r="G104" s="46" t="s">
        <v>91</v>
      </c>
      <c r="H104" s="76" t="s">
        <v>253</v>
      </c>
      <c r="I104" s="46" t="s">
        <v>157</v>
      </c>
      <c r="J104" s="46" t="s">
        <v>180</v>
      </c>
      <c r="K104" s="46" t="s">
        <v>163</v>
      </c>
    </row>
    <row r="105" spans="1:12">
      <c r="A105" s="46">
        <v>54</v>
      </c>
      <c r="B105" s="56">
        <v>0.66666666666666663</v>
      </c>
      <c r="C105" s="53" t="s">
        <v>89</v>
      </c>
      <c r="D105" s="54" t="s">
        <v>90</v>
      </c>
      <c r="E105" s="46" t="s">
        <v>52</v>
      </c>
      <c r="F105" s="54" t="s">
        <v>88</v>
      </c>
      <c r="G105" s="46" t="s">
        <v>55</v>
      </c>
      <c r="H105" s="76" t="s">
        <v>254</v>
      </c>
      <c r="I105" s="46" t="s">
        <v>180</v>
      </c>
      <c r="J105" s="46" t="s">
        <v>163</v>
      </c>
      <c r="K105" s="46" t="s">
        <v>162</v>
      </c>
    </row>
    <row r="106" spans="1:12">
      <c r="A106" s="46">
        <v>55</v>
      </c>
      <c r="B106" s="56">
        <v>0.70833333333333337</v>
      </c>
      <c r="C106" s="53" t="s">
        <v>89</v>
      </c>
      <c r="D106" s="54" t="s">
        <v>90</v>
      </c>
      <c r="E106" s="46" t="s">
        <v>47</v>
      </c>
      <c r="F106" s="54" t="s">
        <v>88</v>
      </c>
      <c r="G106" s="46" t="s">
        <v>40</v>
      </c>
      <c r="H106" s="76" t="s">
        <v>296</v>
      </c>
      <c r="I106" s="46" t="s">
        <v>158</v>
      </c>
      <c r="J106" s="46" t="s">
        <v>213</v>
      </c>
      <c r="K106" s="46" t="s">
        <v>239</v>
      </c>
    </row>
    <row r="107" spans="1:12">
      <c r="H107" s="93"/>
    </row>
    <row r="109" spans="1:12">
      <c r="B109" s="152" t="s">
        <v>120</v>
      </c>
      <c r="C109" s="152"/>
      <c r="D109" s="152"/>
      <c r="E109" s="152"/>
      <c r="F109" s="152"/>
      <c r="G109" s="152"/>
      <c r="H109" s="152"/>
      <c r="I109" s="152"/>
      <c r="J109" s="152"/>
    </row>
    <row r="111" spans="1:12">
      <c r="B111" s="149" t="s">
        <v>121</v>
      </c>
      <c r="C111" s="149"/>
      <c r="D111" s="149"/>
      <c r="E111" s="149"/>
      <c r="F111" s="149"/>
      <c r="G111" s="149"/>
      <c r="H111" s="149"/>
      <c r="I111" s="149"/>
    </row>
    <row r="113" spans="1:11">
      <c r="B113" s="152" t="s">
        <v>290</v>
      </c>
      <c r="C113" s="152"/>
      <c r="D113" s="152"/>
      <c r="E113" s="152"/>
      <c r="F113" s="152"/>
      <c r="G113" s="152"/>
      <c r="H113" s="152"/>
      <c r="I113" s="152"/>
    </row>
    <row r="114" spans="1:11">
      <c r="B114" s="152" t="s">
        <v>291</v>
      </c>
      <c r="C114" s="152"/>
      <c r="D114" s="152"/>
      <c r="E114" s="152"/>
      <c r="F114" s="152"/>
      <c r="G114" s="152"/>
      <c r="H114" s="152"/>
      <c r="I114" s="152"/>
      <c r="J114" s="24" t="str">
        <f>+B115</f>
        <v>NM Finale: Lørdag 12. april 2014</v>
      </c>
    </row>
    <row r="115" spans="1:11">
      <c r="B115" s="152" t="s">
        <v>289</v>
      </c>
      <c r="C115" s="152"/>
      <c r="D115" s="152"/>
      <c r="E115" s="152"/>
      <c r="F115" s="152"/>
      <c r="G115" s="152"/>
      <c r="H115" s="152"/>
      <c r="I115" s="152"/>
    </row>
    <row r="117" spans="1:11">
      <c r="A117" s="152" t="s">
        <v>262</v>
      </c>
      <c r="B117" s="152"/>
      <c r="C117" s="152"/>
    </row>
    <row r="118" spans="1:11">
      <c r="A118" s="94"/>
      <c r="B118" s="94"/>
      <c r="C118" s="94"/>
      <c r="D118" s="95"/>
      <c r="E118" s="149" t="s">
        <v>263</v>
      </c>
      <c r="F118" s="149"/>
      <c r="G118" s="149"/>
      <c r="H118" s="95"/>
    </row>
    <row r="119" spans="1:11">
      <c r="A119" s="94"/>
      <c r="B119" s="94"/>
      <c r="C119" s="94"/>
      <c r="D119" s="95"/>
      <c r="E119" s="149" t="s">
        <v>264</v>
      </c>
      <c r="F119" s="149"/>
      <c r="G119" s="149"/>
      <c r="H119" s="95"/>
    </row>
    <row r="120" spans="1:11">
      <c r="A120" s="94"/>
      <c r="B120" s="94"/>
      <c r="C120" s="94"/>
    </row>
    <row r="121" spans="1:11">
      <c r="A121" s="152" t="s">
        <v>265</v>
      </c>
      <c r="B121" s="152"/>
      <c r="C121" s="152"/>
    </row>
    <row r="123" spans="1:11">
      <c r="A123" s="28">
        <v>1</v>
      </c>
      <c r="B123" s="33">
        <v>0.54166666666666663</v>
      </c>
      <c r="C123" s="28" t="s">
        <v>89</v>
      </c>
      <c r="D123" s="34" t="s">
        <v>268</v>
      </c>
      <c r="E123" s="46" t="s">
        <v>4</v>
      </c>
      <c r="F123" s="34" t="s">
        <v>88</v>
      </c>
      <c r="G123" s="28" t="s">
        <v>49</v>
      </c>
      <c r="H123" s="29" t="s">
        <v>252</v>
      </c>
      <c r="I123" s="50" t="s">
        <v>157</v>
      </c>
      <c r="J123" s="50" t="s">
        <v>186</v>
      </c>
      <c r="K123" s="50" t="s">
        <v>180</v>
      </c>
    </row>
    <row r="124" spans="1:11">
      <c r="A124" s="96" t="s">
        <v>266</v>
      </c>
      <c r="B124" s="96" t="s">
        <v>267</v>
      </c>
      <c r="C124" s="96" t="s">
        <v>89</v>
      </c>
      <c r="D124" s="97" t="s">
        <v>270</v>
      </c>
      <c r="E124" s="98" t="s">
        <v>271</v>
      </c>
      <c r="F124" s="97" t="s">
        <v>88</v>
      </c>
      <c r="G124" s="96" t="s">
        <v>36</v>
      </c>
      <c r="H124" s="96" t="s">
        <v>155</v>
      </c>
      <c r="I124" s="50" t="s">
        <v>205</v>
      </c>
      <c r="J124" s="50" t="s">
        <v>297</v>
      </c>
      <c r="K124" s="50" t="s">
        <v>180</v>
      </c>
    </row>
    <row r="125" spans="1:11">
      <c r="A125" s="28">
        <v>2</v>
      </c>
      <c r="B125" s="48">
        <v>0.625</v>
      </c>
      <c r="C125" s="28" t="s">
        <v>89</v>
      </c>
      <c r="D125" s="34" t="s">
        <v>268</v>
      </c>
      <c r="E125" s="46" t="s">
        <v>117</v>
      </c>
      <c r="F125" s="34" t="s">
        <v>88</v>
      </c>
      <c r="G125" s="28" t="s">
        <v>30</v>
      </c>
      <c r="H125" s="29" t="s">
        <v>293</v>
      </c>
      <c r="I125" s="50" t="s">
        <v>165</v>
      </c>
      <c r="J125" s="50" t="s">
        <v>213</v>
      </c>
      <c r="K125" s="50" t="s">
        <v>239</v>
      </c>
    </row>
    <row r="126" spans="1:11">
      <c r="A126" s="47">
        <v>2</v>
      </c>
      <c r="B126" s="99">
        <v>0.66666666666666663</v>
      </c>
      <c r="C126" s="47" t="s">
        <v>89</v>
      </c>
      <c r="D126" s="59" t="s">
        <v>270</v>
      </c>
      <c r="E126" s="100" t="s">
        <v>107</v>
      </c>
      <c r="F126" s="59" t="s">
        <v>88</v>
      </c>
      <c r="G126" s="47" t="s">
        <v>57</v>
      </c>
      <c r="H126" s="96" t="s">
        <v>293</v>
      </c>
      <c r="I126" s="50" t="s">
        <v>156</v>
      </c>
      <c r="J126" s="50" t="s">
        <v>163</v>
      </c>
      <c r="K126" s="50" t="s">
        <v>190</v>
      </c>
    </row>
    <row r="127" spans="1:11">
      <c r="A127" s="50">
        <v>3</v>
      </c>
      <c r="B127" s="48">
        <v>0.70833333333333337</v>
      </c>
      <c r="C127" s="28" t="s">
        <v>89</v>
      </c>
      <c r="D127" s="34" t="s">
        <v>269</v>
      </c>
      <c r="E127" s="46" t="s">
        <v>147</v>
      </c>
      <c r="F127" s="34" t="s">
        <v>88</v>
      </c>
      <c r="G127" s="50" t="s">
        <v>52</v>
      </c>
      <c r="H127" s="51" t="s">
        <v>75</v>
      </c>
      <c r="I127" s="50" t="s">
        <v>298</v>
      </c>
      <c r="J127" s="50" t="s">
        <v>162</v>
      </c>
      <c r="K127" s="50" t="s">
        <v>180</v>
      </c>
    </row>
    <row r="129" spans="1:12">
      <c r="A129" s="152" t="s">
        <v>272</v>
      </c>
      <c r="B129" s="152"/>
      <c r="C129" s="152"/>
      <c r="E129" s="158"/>
      <c r="F129" s="158"/>
      <c r="G129" s="158"/>
    </row>
    <row r="130" spans="1:12">
      <c r="E130" s="149" t="s">
        <v>292</v>
      </c>
      <c r="F130" s="149"/>
      <c r="G130" s="149"/>
    </row>
    <row r="131" spans="1:12">
      <c r="E131" s="149" t="s">
        <v>292</v>
      </c>
      <c r="F131" s="149"/>
      <c r="G131" s="149"/>
    </row>
    <row r="134" spans="1:12">
      <c r="A134" s="153" t="s">
        <v>274</v>
      </c>
      <c r="B134" s="153"/>
      <c r="C134" s="153"/>
    </row>
    <row r="136" spans="1:12">
      <c r="A136" s="28">
        <v>4</v>
      </c>
      <c r="B136" s="33">
        <v>0.54166666666666663</v>
      </c>
      <c r="C136" s="28" t="s">
        <v>89</v>
      </c>
      <c r="D136" s="34" t="s">
        <v>268</v>
      </c>
      <c r="E136" s="46" t="s">
        <v>147</v>
      </c>
      <c r="F136" s="34" t="s">
        <v>88</v>
      </c>
      <c r="G136" s="28" t="s">
        <v>30</v>
      </c>
      <c r="H136" s="29" t="s">
        <v>302</v>
      </c>
      <c r="I136" s="47" t="s">
        <v>158</v>
      </c>
      <c r="J136" s="47" t="s">
        <v>180</v>
      </c>
      <c r="K136" s="47" t="s">
        <v>162</v>
      </c>
    </row>
    <row r="137" spans="1:12">
      <c r="A137" s="96" t="s">
        <v>273</v>
      </c>
      <c r="B137" s="96" t="s">
        <v>267</v>
      </c>
      <c r="C137" s="96" t="s">
        <v>89</v>
      </c>
      <c r="D137" s="97" t="s">
        <v>270</v>
      </c>
      <c r="E137" s="98" t="s">
        <v>36</v>
      </c>
      <c r="F137" s="97" t="s">
        <v>88</v>
      </c>
      <c r="G137" s="96" t="s">
        <v>40</v>
      </c>
      <c r="H137" s="96" t="s">
        <v>146</v>
      </c>
      <c r="I137" s="47" t="s">
        <v>249</v>
      </c>
      <c r="J137" s="47" t="s">
        <v>301</v>
      </c>
      <c r="K137" s="47" t="s">
        <v>156</v>
      </c>
    </row>
    <row r="138" spans="1:12">
      <c r="A138" s="28">
        <v>5</v>
      </c>
      <c r="B138" s="48">
        <v>0.625</v>
      </c>
      <c r="C138" s="28" t="s">
        <v>89</v>
      </c>
      <c r="D138" s="34" t="s">
        <v>268</v>
      </c>
      <c r="E138" s="46" t="s">
        <v>49</v>
      </c>
      <c r="F138" s="34" t="s">
        <v>88</v>
      </c>
      <c r="G138" s="28" t="s">
        <v>52</v>
      </c>
      <c r="H138" s="29" t="s">
        <v>226</v>
      </c>
      <c r="I138" s="47" t="s">
        <v>162</v>
      </c>
      <c r="J138" s="47" t="s">
        <v>157</v>
      </c>
      <c r="K138" s="47" t="s">
        <v>180</v>
      </c>
    </row>
    <row r="139" spans="1:12">
      <c r="A139" s="47">
        <v>4</v>
      </c>
      <c r="B139" s="99">
        <v>0.66666666666666663</v>
      </c>
      <c r="C139" s="47" t="s">
        <v>89</v>
      </c>
      <c r="D139" s="59" t="s">
        <v>270</v>
      </c>
      <c r="E139" s="100" t="s">
        <v>57</v>
      </c>
      <c r="F139" s="59" t="s">
        <v>88</v>
      </c>
      <c r="G139" s="47" t="s">
        <v>55</v>
      </c>
      <c r="H139" s="96" t="s">
        <v>193</v>
      </c>
      <c r="I139" s="47" t="s">
        <v>249</v>
      </c>
      <c r="J139" s="47" t="s">
        <v>299</v>
      </c>
      <c r="K139" s="47" t="s">
        <v>180</v>
      </c>
    </row>
    <row r="140" spans="1:12">
      <c r="A140" s="50">
        <v>6</v>
      </c>
      <c r="B140" s="48">
        <v>0.70833333333333337</v>
      </c>
      <c r="C140" s="28" t="s">
        <v>89</v>
      </c>
      <c r="D140" s="34" t="s">
        <v>269</v>
      </c>
      <c r="E140" s="46" t="s">
        <v>117</v>
      </c>
      <c r="F140" s="34" t="s">
        <v>88</v>
      </c>
      <c r="G140" s="50" t="s">
        <v>4</v>
      </c>
      <c r="H140" s="51" t="s">
        <v>253</v>
      </c>
      <c r="I140" s="47" t="s">
        <v>239</v>
      </c>
      <c r="J140" s="47" t="s">
        <v>207</v>
      </c>
      <c r="K140" s="47" t="s">
        <v>180</v>
      </c>
    </row>
    <row r="141" spans="1:12">
      <c r="E141" s="93"/>
      <c r="F141" s="93"/>
      <c r="G141" s="93"/>
      <c r="H141" s="101"/>
    </row>
    <row r="142" spans="1:12">
      <c r="A142" s="152" t="s">
        <v>278</v>
      </c>
      <c r="B142" s="152"/>
      <c r="C142" s="152"/>
      <c r="H142" s="101"/>
    </row>
    <row r="143" spans="1:12">
      <c r="H143" s="101"/>
    </row>
    <row r="144" spans="1:12">
      <c r="A144" s="100">
        <v>5</v>
      </c>
      <c r="B144" s="102">
        <v>0.5</v>
      </c>
      <c r="C144" s="100" t="s">
        <v>89</v>
      </c>
      <c r="D144" s="100" t="s">
        <v>276</v>
      </c>
      <c r="E144" s="100" t="s">
        <v>36</v>
      </c>
      <c r="F144" s="100" t="s">
        <v>88</v>
      </c>
      <c r="G144" s="100" t="s">
        <v>55</v>
      </c>
      <c r="H144" s="76" t="s">
        <v>252</v>
      </c>
      <c r="I144" s="46" t="s">
        <v>156</v>
      </c>
      <c r="J144" s="46" t="s">
        <v>162</v>
      </c>
      <c r="K144" s="46" t="s">
        <v>180</v>
      </c>
      <c r="L144" s="26"/>
    </row>
    <row r="145" spans="1:14">
      <c r="A145" s="86">
        <v>1</v>
      </c>
      <c r="B145" s="87">
        <v>0.54166666666666663</v>
      </c>
      <c r="C145" s="86" t="s">
        <v>89</v>
      </c>
      <c r="D145" s="86" t="s">
        <v>275</v>
      </c>
      <c r="E145" s="86" t="s">
        <v>277</v>
      </c>
      <c r="F145" s="86" t="s">
        <v>88</v>
      </c>
      <c r="G145" s="86" t="s">
        <v>49</v>
      </c>
      <c r="H145" s="88"/>
      <c r="I145" s="46" t="s">
        <v>299</v>
      </c>
      <c r="J145" s="46" t="s">
        <v>300</v>
      </c>
      <c r="K145" s="46" t="s">
        <v>180</v>
      </c>
    </row>
    <row r="146" spans="1:14">
      <c r="A146" s="100">
        <v>6</v>
      </c>
      <c r="B146" s="102">
        <v>0.58333333333333337</v>
      </c>
      <c r="C146" s="100" t="s">
        <v>89</v>
      </c>
      <c r="D146" s="100" t="s">
        <v>276</v>
      </c>
      <c r="E146" s="100" t="s">
        <v>271</v>
      </c>
      <c r="F146" s="100" t="s">
        <v>88</v>
      </c>
      <c r="G146" s="100" t="s">
        <v>40</v>
      </c>
      <c r="H146" s="98" t="s">
        <v>304</v>
      </c>
      <c r="I146" s="91" t="s">
        <v>156</v>
      </c>
      <c r="J146" s="46" t="s">
        <v>213</v>
      </c>
      <c r="K146" s="46" t="s">
        <v>308</v>
      </c>
    </row>
    <row r="147" spans="1:14">
      <c r="A147" s="86">
        <v>2</v>
      </c>
      <c r="B147" s="87">
        <v>0.625</v>
      </c>
      <c r="C147" s="86" t="s">
        <v>89</v>
      </c>
      <c r="D147" s="86" t="s">
        <v>275</v>
      </c>
      <c r="E147" s="86" t="s">
        <v>4</v>
      </c>
      <c r="F147" s="86" t="s">
        <v>88</v>
      </c>
      <c r="G147" s="86" t="s">
        <v>178</v>
      </c>
      <c r="H147" s="88" t="s">
        <v>94</v>
      </c>
      <c r="I147" s="46" t="s">
        <v>300</v>
      </c>
      <c r="J147" s="46" t="s">
        <v>249</v>
      </c>
      <c r="K147" s="46" t="s">
        <v>162</v>
      </c>
    </row>
    <row r="148" spans="1:14">
      <c r="A148" s="46">
        <v>7</v>
      </c>
      <c r="B148" s="103">
        <v>0.66666666666666663</v>
      </c>
      <c r="C148" s="46" t="s">
        <v>89</v>
      </c>
      <c r="D148" s="46" t="s">
        <v>268</v>
      </c>
      <c r="E148" s="46" t="s">
        <v>91</v>
      </c>
      <c r="F148" s="104" t="s">
        <v>88</v>
      </c>
      <c r="G148" s="46" t="s">
        <v>33</v>
      </c>
      <c r="H148" s="76" t="s">
        <v>305</v>
      </c>
      <c r="I148" s="46" t="s">
        <v>162</v>
      </c>
      <c r="J148" s="46" t="s">
        <v>180</v>
      </c>
      <c r="K148" s="46" t="s">
        <v>300</v>
      </c>
    </row>
    <row r="150" spans="1:14" ht="15.75">
      <c r="A150" s="150" t="s">
        <v>279</v>
      </c>
      <c r="B150" s="150"/>
      <c r="C150" s="150"/>
      <c r="D150" s="111"/>
      <c r="E150" s="111"/>
      <c r="F150" s="111"/>
      <c r="G150" s="111"/>
      <c r="H150" s="111"/>
    </row>
    <row r="151" spans="1:14" ht="15.75">
      <c r="A151" s="111"/>
      <c r="B151" s="111"/>
      <c r="C151" s="111"/>
      <c r="D151" s="111"/>
      <c r="E151" s="111"/>
      <c r="F151" s="111"/>
      <c r="G151" s="111"/>
      <c r="H151" s="111"/>
    </row>
    <row r="152" spans="1:14" ht="15.75">
      <c r="A152" s="111"/>
      <c r="B152" s="111"/>
      <c r="C152" s="111"/>
      <c r="D152" s="111"/>
      <c r="E152" s="151" t="s">
        <v>280</v>
      </c>
      <c r="F152" s="151"/>
      <c r="G152" s="151"/>
      <c r="H152" s="111"/>
      <c r="N152" s="95"/>
    </row>
    <row r="153" spans="1:14" ht="15.75">
      <c r="A153" s="111"/>
      <c r="B153" s="111"/>
      <c r="C153" s="111"/>
      <c r="D153" s="111"/>
      <c r="E153" s="111"/>
      <c r="F153" s="111"/>
      <c r="G153" s="111"/>
      <c r="H153" s="111"/>
      <c r="N153" s="95"/>
    </row>
    <row r="154" spans="1:14" ht="15.75">
      <c r="A154" s="150" t="s">
        <v>281</v>
      </c>
      <c r="B154" s="150"/>
      <c r="C154" s="150"/>
      <c r="D154" s="111"/>
      <c r="E154" s="111"/>
      <c r="F154" s="111"/>
      <c r="G154" s="111"/>
      <c r="H154" s="111"/>
    </row>
    <row r="155" spans="1:14" ht="15.75">
      <c r="A155" s="111"/>
      <c r="B155" s="111"/>
      <c r="C155" s="111"/>
      <c r="D155" s="111"/>
      <c r="E155" s="111"/>
      <c r="F155" s="111"/>
      <c r="G155" s="111"/>
      <c r="H155" s="111"/>
    </row>
    <row r="156" spans="1:14" ht="15.75">
      <c r="A156" s="111"/>
      <c r="B156" s="111"/>
      <c r="C156" s="111"/>
      <c r="D156" s="111"/>
      <c r="E156" s="151" t="s">
        <v>263</v>
      </c>
      <c r="F156" s="151"/>
      <c r="G156" s="151"/>
      <c r="H156" s="111"/>
    </row>
    <row r="157" spans="1:14" ht="15.75">
      <c r="A157" s="111"/>
      <c r="B157" s="111"/>
      <c r="C157" s="111"/>
      <c r="D157" s="111"/>
      <c r="E157" s="151" t="s">
        <v>264</v>
      </c>
      <c r="F157" s="151"/>
      <c r="G157" s="151"/>
      <c r="H157" s="111"/>
    </row>
    <row r="158" spans="1:14" ht="15.75">
      <c r="A158" s="111"/>
      <c r="B158" s="111"/>
      <c r="C158" s="111"/>
      <c r="D158" s="111"/>
      <c r="E158" s="111"/>
      <c r="F158" s="111"/>
      <c r="G158" s="111"/>
      <c r="H158" s="111"/>
    </row>
    <row r="159" spans="1:14" ht="15">
      <c r="A159" s="148" t="s">
        <v>282</v>
      </c>
      <c r="B159" s="148"/>
      <c r="C159" s="148"/>
    </row>
    <row r="160" spans="1:14" s="26" customFormat="1"/>
    <row r="161" spans="1:13" s="26" customFormat="1">
      <c r="A161" s="47">
        <v>7</v>
      </c>
      <c r="B161" s="99">
        <v>0.54166666666666663</v>
      </c>
      <c r="C161" s="96" t="s">
        <v>89</v>
      </c>
      <c r="D161" s="97" t="s">
        <v>270</v>
      </c>
      <c r="E161" s="98" t="s">
        <v>271</v>
      </c>
      <c r="F161" s="97" t="s">
        <v>88</v>
      </c>
      <c r="G161" s="96" t="s">
        <v>57</v>
      </c>
      <c r="H161" s="96" t="s">
        <v>73</v>
      </c>
      <c r="I161" s="50"/>
      <c r="J161" s="47"/>
      <c r="K161" s="47"/>
    </row>
    <row r="162" spans="1:13">
      <c r="A162" s="64" t="s">
        <v>286</v>
      </c>
      <c r="B162" s="64" t="s">
        <v>267</v>
      </c>
      <c r="C162" s="64" t="s">
        <v>89</v>
      </c>
      <c r="D162" s="116" t="s">
        <v>275</v>
      </c>
      <c r="E162" s="88" t="s">
        <v>178</v>
      </c>
      <c r="F162" s="116" t="s">
        <v>88</v>
      </c>
      <c r="G162" s="64" t="s">
        <v>49</v>
      </c>
      <c r="H162" s="64" t="s">
        <v>312</v>
      </c>
      <c r="I162" s="47"/>
      <c r="J162" s="47"/>
      <c r="K162" s="47"/>
    </row>
    <row r="163" spans="1:13">
      <c r="A163" s="62">
        <v>5</v>
      </c>
      <c r="B163" s="63">
        <v>0.625</v>
      </c>
      <c r="C163" s="62" t="s">
        <v>89</v>
      </c>
      <c r="D163" s="117" t="s">
        <v>275</v>
      </c>
      <c r="E163" s="86" t="s">
        <v>4</v>
      </c>
      <c r="F163" s="117" t="s">
        <v>88</v>
      </c>
      <c r="G163" s="62" t="s">
        <v>277</v>
      </c>
      <c r="H163" s="64" t="s">
        <v>313</v>
      </c>
      <c r="J163" s="47"/>
      <c r="K163" s="47"/>
    </row>
    <row r="164" spans="1:13">
      <c r="A164" s="50">
        <v>8</v>
      </c>
      <c r="B164" s="48">
        <v>0.66666666666666663</v>
      </c>
      <c r="C164" s="28" t="s">
        <v>89</v>
      </c>
      <c r="D164" s="34" t="s">
        <v>269</v>
      </c>
      <c r="E164" s="46" t="s">
        <v>30</v>
      </c>
      <c r="F164" s="34" t="s">
        <v>88</v>
      </c>
      <c r="G164" s="50" t="s">
        <v>52</v>
      </c>
      <c r="H164" s="51" t="s">
        <v>314</v>
      </c>
      <c r="I164" s="47"/>
      <c r="J164" s="47"/>
      <c r="K164" s="47"/>
    </row>
    <row r="165" spans="1:13">
      <c r="H165" s="129"/>
    </row>
    <row r="166" spans="1:13" ht="15">
      <c r="A166" s="148" t="s">
        <v>283</v>
      </c>
      <c r="B166" s="148"/>
      <c r="C166" s="154"/>
      <c r="D166" s="26"/>
      <c r="H166" s="129"/>
    </row>
    <row r="167" spans="1:13">
      <c r="H167" s="129"/>
    </row>
    <row r="168" spans="1:13">
      <c r="H168" s="60"/>
      <c r="I168" s="38"/>
      <c r="J168" s="127"/>
      <c r="K168" s="127"/>
      <c r="L168" s="26"/>
    </row>
    <row r="169" spans="1:13">
      <c r="A169" s="86">
        <v>3</v>
      </c>
      <c r="B169" s="87">
        <v>0.54166666666666663</v>
      </c>
      <c r="C169" s="86" t="s">
        <v>89</v>
      </c>
      <c r="D169" s="86" t="s">
        <v>275</v>
      </c>
      <c r="E169" s="86" t="s">
        <v>178</v>
      </c>
      <c r="F169" s="86"/>
      <c r="G169" s="86" t="s">
        <v>277</v>
      </c>
      <c r="H169" s="88" t="s">
        <v>327</v>
      </c>
      <c r="I169" s="46"/>
      <c r="J169" s="47"/>
      <c r="K169" s="47"/>
    </row>
    <row r="170" spans="1:13">
      <c r="A170" s="96" t="s">
        <v>309</v>
      </c>
      <c r="B170" s="96" t="s">
        <v>267</v>
      </c>
      <c r="C170" s="96" t="s">
        <v>89</v>
      </c>
      <c r="D170" s="97" t="s">
        <v>270</v>
      </c>
      <c r="E170" s="98" t="s">
        <v>47</v>
      </c>
      <c r="F170" s="97" t="s">
        <v>88</v>
      </c>
      <c r="G170" s="96" t="s">
        <v>55</v>
      </c>
      <c r="H170" s="96" t="s">
        <v>322</v>
      </c>
      <c r="I170" s="47"/>
      <c r="J170" s="47"/>
      <c r="K170" s="47"/>
    </row>
    <row r="171" spans="1:13">
      <c r="A171" s="62">
        <v>9</v>
      </c>
      <c r="B171" s="63">
        <v>0.625</v>
      </c>
      <c r="C171" s="86" t="s">
        <v>89</v>
      </c>
      <c r="D171" s="86" t="s">
        <v>275</v>
      </c>
      <c r="E171" s="86" t="s">
        <v>49</v>
      </c>
      <c r="F171" s="86" t="s">
        <v>88</v>
      </c>
      <c r="G171" s="86" t="s">
        <v>4</v>
      </c>
      <c r="H171" s="64" t="s">
        <v>328</v>
      </c>
      <c r="I171" s="91"/>
      <c r="J171" s="47"/>
      <c r="K171" s="47"/>
    </row>
    <row r="172" spans="1:13">
      <c r="A172" s="50">
        <v>10</v>
      </c>
      <c r="B172" s="48">
        <v>0.66666666666666663</v>
      </c>
      <c r="C172" s="28" t="s">
        <v>89</v>
      </c>
      <c r="D172" s="34" t="s">
        <v>268</v>
      </c>
      <c r="E172" s="46" t="s">
        <v>4</v>
      </c>
      <c r="F172" s="34" t="s">
        <v>88</v>
      </c>
      <c r="G172" s="28" t="s">
        <v>91</v>
      </c>
      <c r="H172" s="51" t="s">
        <v>146</v>
      </c>
      <c r="I172" s="47"/>
      <c r="J172" s="47"/>
      <c r="K172" s="47"/>
    </row>
    <row r="173" spans="1:13">
      <c r="H173" s="129"/>
    </row>
    <row r="174" spans="1:13" ht="15">
      <c r="A174" s="148" t="s">
        <v>284</v>
      </c>
      <c r="B174" s="148"/>
      <c r="C174" s="148"/>
      <c r="H174" s="129"/>
    </row>
    <row r="175" spans="1:13">
      <c r="H175" s="129"/>
    </row>
    <row r="176" spans="1:13">
      <c r="A176" s="105"/>
      <c r="B176" s="105"/>
      <c r="C176" s="26"/>
      <c r="D176" s="26"/>
      <c r="E176" s="26"/>
      <c r="F176" s="26"/>
      <c r="G176" s="26"/>
      <c r="H176" s="105"/>
      <c r="I176" s="106"/>
      <c r="J176" s="77"/>
      <c r="K176" s="77"/>
      <c r="L176" s="26"/>
      <c r="M176" s="26"/>
    </row>
    <row r="177" spans="1:13">
      <c r="A177" s="91">
        <v>11</v>
      </c>
      <c r="B177" s="107">
        <v>0.54166666666666663</v>
      </c>
      <c r="C177" s="28" t="s">
        <v>89</v>
      </c>
      <c r="D177" s="34" t="s">
        <v>268</v>
      </c>
      <c r="E177" s="46" t="s">
        <v>52</v>
      </c>
      <c r="F177" s="34" t="s">
        <v>88</v>
      </c>
      <c r="G177" s="28" t="s">
        <v>4</v>
      </c>
      <c r="H177" s="76" t="s">
        <v>79</v>
      </c>
      <c r="I177" s="46"/>
      <c r="J177" s="47"/>
      <c r="K177" s="47"/>
    </row>
    <row r="178" spans="1:13">
      <c r="A178" s="47">
        <v>9</v>
      </c>
      <c r="B178" s="99">
        <v>0.58333333333333337</v>
      </c>
      <c r="C178" s="47" t="s">
        <v>89</v>
      </c>
      <c r="D178" s="59" t="s">
        <v>270</v>
      </c>
      <c r="E178" s="100" t="s">
        <v>40</v>
      </c>
      <c r="F178" s="59" t="s">
        <v>88</v>
      </c>
      <c r="G178" s="47" t="s">
        <v>55</v>
      </c>
      <c r="H178" s="29" t="s">
        <v>316</v>
      </c>
      <c r="I178" s="71"/>
      <c r="J178" s="47"/>
      <c r="K178" s="47"/>
    </row>
    <row r="179" spans="1:13">
      <c r="A179" s="28">
        <v>12</v>
      </c>
      <c r="B179" s="48">
        <v>0.625</v>
      </c>
      <c r="C179" s="28" t="s">
        <v>89</v>
      </c>
      <c r="D179" s="34" t="s">
        <v>268</v>
      </c>
      <c r="E179" s="46" t="s">
        <v>117</v>
      </c>
      <c r="F179" s="34" t="s">
        <v>88</v>
      </c>
      <c r="G179" s="28" t="s">
        <v>49</v>
      </c>
      <c r="H179" s="29" t="s">
        <v>229</v>
      </c>
      <c r="I179" s="50"/>
      <c r="J179" s="47"/>
      <c r="K179" s="47"/>
    </row>
    <row r="180" spans="1:13">
      <c r="A180" s="47">
        <v>10</v>
      </c>
      <c r="B180" s="99">
        <v>0.66666666666666663</v>
      </c>
      <c r="C180" s="47" t="s">
        <v>89</v>
      </c>
      <c r="D180" s="59" t="s">
        <v>270</v>
      </c>
      <c r="E180" s="100" t="s">
        <v>36</v>
      </c>
      <c r="F180" s="59" t="s">
        <v>88</v>
      </c>
      <c r="G180" s="47" t="s">
        <v>57</v>
      </c>
      <c r="H180" s="96" t="s">
        <v>126</v>
      </c>
      <c r="I180" s="108"/>
      <c r="J180" s="47"/>
      <c r="K180" s="47"/>
    </row>
    <row r="181" spans="1:13">
      <c r="H181" s="128"/>
    </row>
    <row r="182" spans="1:13" ht="15">
      <c r="A182" s="148" t="s">
        <v>285</v>
      </c>
      <c r="B182" s="148"/>
      <c r="C182" s="148"/>
      <c r="H182" s="128"/>
    </row>
    <row r="183" spans="1:13">
      <c r="H183" s="128"/>
    </row>
    <row r="184" spans="1:13">
      <c r="A184" s="46">
        <v>13</v>
      </c>
      <c r="B184" s="103">
        <v>0.54166666666666663</v>
      </c>
      <c r="C184" s="46" t="s">
        <v>89</v>
      </c>
      <c r="D184" s="46" t="s">
        <v>268</v>
      </c>
      <c r="E184" s="46" t="s">
        <v>147</v>
      </c>
      <c r="F184" s="46" t="s">
        <v>88</v>
      </c>
      <c r="G184" s="46" t="s">
        <v>49</v>
      </c>
      <c r="H184" s="108"/>
      <c r="I184" s="108"/>
      <c r="J184" s="108"/>
      <c r="K184" s="108"/>
    </row>
    <row r="185" spans="1:13">
      <c r="A185" s="86">
        <v>14</v>
      </c>
      <c r="B185" s="87">
        <v>0.58333333333333337</v>
      </c>
      <c r="C185" s="86" t="s">
        <v>89</v>
      </c>
      <c r="D185" s="86" t="s">
        <v>275</v>
      </c>
      <c r="E185" s="86" t="s">
        <v>277</v>
      </c>
      <c r="F185" s="86" t="s">
        <v>88</v>
      </c>
      <c r="G185" s="86" t="s">
        <v>49</v>
      </c>
      <c r="H185" s="108"/>
      <c r="I185" s="46"/>
      <c r="J185" s="108"/>
      <c r="K185" s="108"/>
    </row>
    <row r="186" spans="1:13">
      <c r="A186" s="91">
        <v>14</v>
      </c>
      <c r="B186" s="107">
        <v>0.625</v>
      </c>
      <c r="C186" s="28" t="s">
        <v>89</v>
      </c>
      <c r="D186" s="34" t="s">
        <v>268</v>
      </c>
      <c r="E186" s="46" t="s">
        <v>4</v>
      </c>
      <c r="F186" s="34" t="s">
        <v>88</v>
      </c>
      <c r="G186" s="28" t="s">
        <v>30</v>
      </c>
      <c r="H186" s="108"/>
      <c r="I186" s="108"/>
      <c r="J186" s="108"/>
      <c r="K186" s="108"/>
    </row>
    <row r="187" spans="1:13">
      <c r="A187" s="86">
        <v>8</v>
      </c>
      <c r="B187" s="87">
        <v>0.66666666666666663</v>
      </c>
      <c r="C187" s="86" t="s">
        <v>89</v>
      </c>
      <c r="D187" s="86" t="s">
        <v>275</v>
      </c>
      <c r="E187" s="86" t="s">
        <v>4</v>
      </c>
      <c r="F187" s="86" t="s">
        <v>88</v>
      </c>
      <c r="G187" s="86" t="s">
        <v>92</v>
      </c>
      <c r="H187" s="108"/>
      <c r="I187" s="46"/>
      <c r="J187" s="108"/>
      <c r="K187" s="108"/>
    </row>
    <row r="188" spans="1:13">
      <c r="A188" s="46">
        <v>15</v>
      </c>
      <c r="B188" s="103">
        <v>0.70833333333333337</v>
      </c>
      <c r="C188" s="46" t="s">
        <v>89</v>
      </c>
      <c r="D188" s="46" t="s">
        <v>268</v>
      </c>
      <c r="E188" s="46" t="s">
        <v>117</v>
      </c>
      <c r="F188" s="34" t="s">
        <v>88</v>
      </c>
      <c r="G188" s="28" t="s">
        <v>52</v>
      </c>
      <c r="H188" s="108"/>
      <c r="I188" s="108"/>
      <c r="J188" s="108"/>
      <c r="K188" s="108"/>
    </row>
    <row r="189" spans="1:13">
      <c r="H189" s="109"/>
    </row>
    <row r="190" spans="1:13" ht="15">
      <c r="A190" s="148" t="s">
        <v>321</v>
      </c>
      <c r="B190" s="148"/>
      <c r="C190" s="148"/>
      <c r="H190" s="109"/>
    </row>
    <row r="191" spans="1:13">
      <c r="H191" s="109"/>
    </row>
    <row r="192" spans="1:13">
      <c r="A192" s="28">
        <v>9</v>
      </c>
      <c r="B192" s="33">
        <v>0.875</v>
      </c>
      <c r="C192" s="28" t="s">
        <v>89</v>
      </c>
      <c r="D192" s="34" t="s">
        <v>268</v>
      </c>
      <c r="E192" s="46" t="s">
        <v>49</v>
      </c>
      <c r="F192" s="46" t="s">
        <v>88</v>
      </c>
      <c r="G192" s="46" t="s">
        <v>30</v>
      </c>
      <c r="H192" s="76" t="s">
        <v>335</v>
      </c>
      <c r="I192" s="108"/>
      <c r="J192" s="108"/>
      <c r="K192" s="108"/>
      <c r="M192" s="128"/>
    </row>
    <row r="195" spans="1:13" ht="15">
      <c r="A195" s="148" t="s">
        <v>287</v>
      </c>
      <c r="B195" s="148"/>
      <c r="C195" s="148"/>
      <c r="D195" s="23"/>
      <c r="E195" s="159" t="s">
        <v>329</v>
      </c>
      <c r="F195" s="159"/>
      <c r="G195" s="159"/>
    </row>
    <row r="196" spans="1:13" ht="15">
      <c r="A196" s="23"/>
      <c r="B196" s="23"/>
      <c r="C196" s="23"/>
      <c r="D196" s="23"/>
      <c r="E196" s="159" t="s">
        <v>330</v>
      </c>
      <c r="F196" s="159"/>
      <c r="G196" s="159"/>
    </row>
    <row r="197" spans="1:13" ht="15">
      <c r="F197" s="130"/>
      <c r="G197" s="130"/>
    </row>
    <row r="198" spans="1:13" ht="15">
      <c r="A198" s="148" t="s">
        <v>288</v>
      </c>
      <c r="B198" s="148"/>
      <c r="C198" s="148"/>
      <c r="D198" s="23"/>
      <c r="E198" s="130"/>
      <c r="F198" s="23"/>
      <c r="G198" s="23"/>
    </row>
    <row r="199" spans="1:13" ht="15">
      <c r="A199" s="23"/>
      <c r="B199" s="14"/>
      <c r="C199" s="14"/>
      <c r="D199" s="23"/>
      <c r="E199" s="23"/>
      <c r="F199" s="130"/>
      <c r="G199" s="130"/>
    </row>
    <row r="200" spans="1:13" ht="15">
      <c r="A200" s="131">
        <v>1</v>
      </c>
      <c r="B200" s="133">
        <v>0.54166666666666663</v>
      </c>
      <c r="C200" s="131" t="s">
        <v>341</v>
      </c>
      <c r="D200" s="131" t="s">
        <v>331</v>
      </c>
      <c r="E200" s="131" t="s">
        <v>67</v>
      </c>
      <c r="F200" s="131" t="s">
        <v>332</v>
      </c>
      <c r="G200" s="131" t="s">
        <v>333</v>
      </c>
      <c r="H200" s="131"/>
      <c r="I200" s="132"/>
      <c r="J200" s="132"/>
      <c r="K200" s="132"/>
      <c r="L200" s="160"/>
      <c r="M200" s="159"/>
    </row>
    <row r="201" spans="1:13" ht="15">
      <c r="A201" s="131">
        <v>2</v>
      </c>
      <c r="B201" s="133">
        <v>0.58333333333333337</v>
      </c>
      <c r="C201" s="131" t="s">
        <v>341</v>
      </c>
      <c r="D201" s="131" t="s">
        <v>331</v>
      </c>
      <c r="E201" s="131" t="s">
        <v>334</v>
      </c>
      <c r="F201" s="131" t="s">
        <v>332</v>
      </c>
      <c r="G201" s="131" t="s">
        <v>80</v>
      </c>
      <c r="H201" s="131"/>
      <c r="I201" s="132"/>
      <c r="J201" s="132"/>
      <c r="K201" s="132"/>
      <c r="L201" s="160"/>
      <c r="M201" s="159"/>
    </row>
    <row r="202" spans="1:13" ht="15">
      <c r="A202" s="131">
        <v>3</v>
      </c>
      <c r="B202" s="133">
        <v>0.625</v>
      </c>
      <c r="C202" s="131" t="s">
        <v>341</v>
      </c>
      <c r="D202" s="131" t="s">
        <v>331</v>
      </c>
      <c r="E202" s="131" t="s">
        <v>72</v>
      </c>
      <c r="F202" s="131" t="s">
        <v>332</v>
      </c>
      <c r="G202" s="131" t="s">
        <v>70</v>
      </c>
      <c r="H202" s="131"/>
      <c r="I202" s="132"/>
      <c r="J202" s="132"/>
      <c r="K202" s="132"/>
      <c r="L202" s="160"/>
      <c r="M202" s="159"/>
    </row>
    <row r="203" spans="1:13" ht="15">
      <c r="A203" s="131">
        <v>4</v>
      </c>
      <c r="B203" s="133">
        <v>0.66666666666666663</v>
      </c>
      <c r="C203" s="131" t="s">
        <v>341</v>
      </c>
      <c r="D203" s="131" t="s">
        <v>331</v>
      </c>
      <c r="E203" s="131" t="s">
        <v>83</v>
      </c>
      <c r="F203" s="131" t="s">
        <v>332</v>
      </c>
      <c r="G203" s="131" t="s">
        <v>74</v>
      </c>
      <c r="H203" s="131"/>
      <c r="I203" s="132"/>
      <c r="J203" s="132"/>
      <c r="K203" s="132"/>
      <c r="L203" s="160"/>
      <c r="M203" s="159"/>
    </row>
    <row r="205" spans="1:13" ht="15">
      <c r="A205" s="148" t="s">
        <v>340</v>
      </c>
      <c r="B205" s="148"/>
      <c r="C205" s="148"/>
    </row>
    <row r="207" spans="1:13" ht="15">
      <c r="A207" s="137">
        <v>1</v>
      </c>
      <c r="B207" s="138">
        <v>0.45833333333333331</v>
      </c>
      <c r="C207" s="137" t="s">
        <v>342</v>
      </c>
      <c r="D207" s="137" t="s">
        <v>275</v>
      </c>
      <c r="E207" s="137" t="s">
        <v>344</v>
      </c>
      <c r="F207" s="137" t="s">
        <v>345</v>
      </c>
      <c r="G207" s="137" t="s">
        <v>67</v>
      </c>
      <c r="H207" s="139"/>
      <c r="I207" s="108"/>
      <c r="J207" s="108"/>
      <c r="K207" s="108"/>
    </row>
    <row r="208" spans="1:13" ht="15" customHeight="1">
      <c r="A208" s="137">
        <v>2</v>
      </c>
      <c r="B208" s="138">
        <v>0.4861111111111111</v>
      </c>
      <c r="C208" s="137" t="s">
        <v>342</v>
      </c>
      <c r="D208" s="137" t="s">
        <v>275</v>
      </c>
      <c r="E208" s="137" t="s">
        <v>72</v>
      </c>
      <c r="F208" s="137" t="s">
        <v>345</v>
      </c>
      <c r="G208" s="137" t="s">
        <v>343</v>
      </c>
      <c r="H208" s="139"/>
      <c r="I208" s="108"/>
      <c r="J208" s="108"/>
      <c r="K208" s="108"/>
    </row>
    <row r="209" spans="1:11" ht="15">
      <c r="A209" s="131">
        <v>1</v>
      </c>
      <c r="B209" s="133">
        <v>0.51388888888888895</v>
      </c>
      <c r="C209" s="131" t="s">
        <v>342</v>
      </c>
      <c r="D209" s="131" t="s">
        <v>338</v>
      </c>
      <c r="E209" s="131"/>
      <c r="F209" s="131" t="s">
        <v>345</v>
      </c>
      <c r="G209" s="131"/>
      <c r="H209" s="139"/>
      <c r="I209" s="108"/>
      <c r="J209" s="108"/>
      <c r="K209" s="108"/>
    </row>
    <row r="210" spans="1:11" ht="15">
      <c r="A210" s="131">
        <v>2</v>
      </c>
      <c r="B210" s="133">
        <v>0.55208333333333337</v>
      </c>
      <c r="C210" s="131" t="s">
        <v>342</v>
      </c>
      <c r="D210" s="131" t="s">
        <v>338</v>
      </c>
      <c r="E210" s="131"/>
      <c r="F210" s="131" t="s">
        <v>345</v>
      </c>
      <c r="G210" s="131"/>
      <c r="H210" s="139"/>
      <c r="I210" s="108"/>
      <c r="J210" s="108"/>
      <c r="K210" s="108"/>
    </row>
    <row r="211" spans="1:11" ht="15">
      <c r="A211" s="137">
        <v>3</v>
      </c>
      <c r="B211" s="138">
        <v>0.59375</v>
      </c>
      <c r="C211" s="137" t="s">
        <v>342</v>
      </c>
      <c r="D211" s="137" t="s">
        <v>275</v>
      </c>
      <c r="E211" s="137" t="s">
        <v>67</v>
      </c>
      <c r="F211" s="137" t="s">
        <v>345</v>
      </c>
      <c r="G211" s="137" t="s">
        <v>343</v>
      </c>
      <c r="H211" s="139"/>
      <c r="I211" s="108"/>
      <c r="J211" s="108"/>
      <c r="K211" s="108"/>
    </row>
    <row r="212" spans="1:11" ht="15">
      <c r="A212" s="137">
        <v>4</v>
      </c>
      <c r="B212" s="138">
        <v>0.62152777777777779</v>
      </c>
      <c r="C212" s="137" t="s">
        <v>342</v>
      </c>
      <c r="D212" s="137" t="s">
        <v>275</v>
      </c>
      <c r="E212" s="137" t="s">
        <v>344</v>
      </c>
      <c r="F212" s="137" t="s">
        <v>345</v>
      </c>
      <c r="G212" s="137" t="s">
        <v>72</v>
      </c>
      <c r="H212" s="139"/>
      <c r="I212" s="108"/>
      <c r="J212" s="108"/>
      <c r="K212" s="108"/>
    </row>
    <row r="213" spans="1:11" ht="15">
      <c r="A213" s="140">
        <v>1</v>
      </c>
      <c r="B213" s="141">
        <v>0.64930555555555558</v>
      </c>
      <c r="C213" s="140" t="s">
        <v>342</v>
      </c>
      <c r="D213" s="140" t="s">
        <v>346</v>
      </c>
      <c r="E213" s="140" t="s">
        <v>347</v>
      </c>
      <c r="F213" s="140" t="s">
        <v>345</v>
      </c>
      <c r="G213" s="140" t="s">
        <v>348</v>
      </c>
      <c r="H213" s="139"/>
      <c r="I213" s="108"/>
      <c r="J213" s="108"/>
      <c r="K213" s="108"/>
    </row>
    <row r="214" spans="1:11" ht="15">
      <c r="A214" s="131">
        <v>5</v>
      </c>
      <c r="B214" s="133">
        <v>0.67708333333333337</v>
      </c>
      <c r="C214" s="131" t="s">
        <v>342</v>
      </c>
      <c r="D214" s="131" t="s">
        <v>339</v>
      </c>
      <c r="E214" s="131"/>
      <c r="F214" s="131" t="s">
        <v>345</v>
      </c>
      <c r="G214" s="131"/>
      <c r="H214" s="139"/>
      <c r="I214" s="108"/>
      <c r="J214" s="108"/>
      <c r="K214" s="108"/>
    </row>
    <row r="215" spans="1:11" ht="15">
      <c r="A215" s="135"/>
      <c r="B215" s="135"/>
      <c r="C215" s="135"/>
      <c r="D215" s="135"/>
      <c r="E215" s="135"/>
      <c r="F215" s="135"/>
      <c r="G215" s="135"/>
      <c r="H215" s="134"/>
    </row>
    <row r="216" spans="1:11" ht="15.75">
      <c r="A216" s="135"/>
      <c r="B216" s="136">
        <v>0.72916666666666663</v>
      </c>
      <c r="C216" s="135"/>
      <c r="D216" s="147" t="s">
        <v>349</v>
      </c>
      <c r="E216" s="147"/>
      <c r="F216" s="147"/>
      <c r="G216" s="147"/>
      <c r="H216" s="134"/>
    </row>
    <row r="217" spans="1:11" ht="15">
      <c r="A217" s="135"/>
      <c r="B217" s="135"/>
      <c r="C217" s="135"/>
      <c r="D217" s="135"/>
      <c r="E217" s="135"/>
      <c r="F217" s="135"/>
      <c r="G217" s="135"/>
      <c r="H217" s="134"/>
    </row>
    <row r="218" spans="1:11" ht="15">
      <c r="A218" s="135"/>
      <c r="B218" s="135"/>
      <c r="C218" s="135"/>
      <c r="D218" s="135"/>
      <c r="E218" s="135"/>
      <c r="F218" s="135"/>
      <c r="G218" s="135"/>
      <c r="H218" s="134"/>
    </row>
    <row r="219" spans="1:11" ht="15">
      <c r="A219" s="135"/>
      <c r="B219" s="135"/>
      <c r="C219" s="135"/>
      <c r="D219" s="135"/>
      <c r="E219" s="135"/>
      <c r="F219" s="135"/>
      <c r="G219" s="135"/>
      <c r="H219" s="134"/>
    </row>
    <row r="220" spans="1:11" ht="15">
      <c r="A220" s="135"/>
      <c r="B220" s="135"/>
      <c r="C220" s="135"/>
      <c r="D220" s="135"/>
      <c r="E220" s="135"/>
      <c r="F220" s="135"/>
      <c r="G220" s="135"/>
      <c r="H220" s="134"/>
    </row>
    <row r="221" spans="1:11" ht="15">
      <c r="A221" s="134"/>
      <c r="B221" s="134"/>
      <c r="C221" s="134"/>
      <c r="D221" s="134"/>
      <c r="E221" s="134"/>
      <c r="F221" s="134"/>
      <c r="G221" s="134"/>
      <c r="H221" s="134"/>
    </row>
  </sheetData>
  <mergeCells count="50">
    <mergeCell ref="L200:M200"/>
    <mergeCell ref="L201:M201"/>
    <mergeCell ref="L202:M202"/>
    <mergeCell ref="L203:M203"/>
    <mergeCell ref="E196:G196"/>
    <mergeCell ref="A205:C205"/>
    <mergeCell ref="A65:C65"/>
    <mergeCell ref="A74:C74"/>
    <mergeCell ref="B114:I114"/>
    <mergeCell ref="B115:I115"/>
    <mergeCell ref="A117:C117"/>
    <mergeCell ref="E118:G118"/>
    <mergeCell ref="E119:G119"/>
    <mergeCell ref="A121:C121"/>
    <mergeCell ref="A129:C129"/>
    <mergeCell ref="E129:G129"/>
    <mergeCell ref="A182:C182"/>
    <mergeCell ref="E195:G195"/>
    <mergeCell ref="A34:C34"/>
    <mergeCell ref="A43:C43"/>
    <mergeCell ref="B113:I113"/>
    <mergeCell ref="A61:C61"/>
    <mergeCell ref="A1:K1"/>
    <mergeCell ref="A5:C5"/>
    <mergeCell ref="A9:C9"/>
    <mergeCell ref="A17:C17"/>
    <mergeCell ref="A52:C52"/>
    <mergeCell ref="A10:C10"/>
    <mergeCell ref="A25:C25"/>
    <mergeCell ref="A82:C82"/>
    <mergeCell ref="A91:C91"/>
    <mergeCell ref="A100:C100"/>
    <mergeCell ref="B109:J109"/>
    <mergeCell ref="B111:I111"/>
    <mergeCell ref="D216:G216"/>
    <mergeCell ref="A195:C195"/>
    <mergeCell ref="A190:C190"/>
    <mergeCell ref="E130:G130"/>
    <mergeCell ref="E131:G131"/>
    <mergeCell ref="A150:C150"/>
    <mergeCell ref="E152:G152"/>
    <mergeCell ref="A154:C154"/>
    <mergeCell ref="A142:C142"/>
    <mergeCell ref="A134:C134"/>
    <mergeCell ref="E156:G156"/>
    <mergeCell ref="E157:G157"/>
    <mergeCell ref="A159:C159"/>
    <mergeCell ref="A166:C166"/>
    <mergeCell ref="A174:C174"/>
    <mergeCell ref="A198:C198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7" sqref="F17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Årets spiller</vt:lpstr>
      <vt:lpstr>Mål</vt:lpstr>
      <vt:lpstr>Assist</vt:lpstr>
      <vt:lpstr>Serietabell</vt:lpstr>
      <vt:lpstr>Serieliste</vt:lpstr>
      <vt:lpstr>Fairplay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Arshad</dc:creator>
  <cp:lastModifiedBy>Terje Larsen</cp:lastModifiedBy>
  <cp:lastPrinted>2014-03-22T10:19:00Z</cp:lastPrinted>
  <dcterms:created xsi:type="dcterms:W3CDTF">2013-03-09T18:42:43Z</dcterms:created>
  <dcterms:modified xsi:type="dcterms:W3CDTF">2014-04-01T07:26:59Z</dcterms:modified>
</cp:coreProperties>
</file>