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-ANNE\Dropbox\ANKI\SOWWG\2023 Lillehammer\"/>
    </mc:Choice>
  </mc:AlternateContent>
  <xr:revisionPtr revIDLastSave="0" documentId="13_ncr:1_{07AE8A45-8211-4CE2-A996-D71F0C0DFC9F}" xr6:coauthVersionLast="47" xr6:coauthVersionMax="47" xr10:uidLastSave="{00000000-0000-0000-0000-000000000000}"/>
  <bookViews>
    <workbookView xWindow="-110" yWindow="-110" windowWidth="19420" windowHeight="10420" xr2:uid="{2B92EBA8-C745-4B58-8431-50C63EF22D83}"/>
  </bookViews>
  <sheets>
    <sheet name="Reisestøtt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6" i="1" l="1"/>
  <c r="C29" i="1" s="1"/>
  <c r="C30" i="1" s="1"/>
  <c r="D26" i="1"/>
  <c r="E24" i="1"/>
  <c r="E23" i="1"/>
  <c r="E22" i="1"/>
  <c r="E21" i="1"/>
  <c r="E20" i="1"/>
  <c r="E19" i="1"/>
  <c r="E18" i="1"/>
  <c r="E17" i="1"/>
  <c r="E16" i="1"/>
  <c r="E15" i="1"/>
  <c r="E14" i="1"/>
  <c r="E13" i="1"/>
  <c r="F24" i="1" l="1"/>
  <c r="F16" i="1"/>
  <c r="F13" i="1"/>
  <c r="F23" i="1"/>
  <c r="F15" i="1"/>
  <c r="F22" i="1"/>
  <c r="F21" i="1"/>
  <c r="F17" i="1"/>
  <c r="F19" i="1"/>
  <c r="F18" i="1"/>
  <c r="F20" i="1"/>
  <c r="F14" i="1"/>
  <c r="F26" i="1" l="1"/>
</calcChain>
</file>

<file path=xl/sharedStrings.xml><?xml version="1.0" encoding="utf-8"?>
<sst xmlns="http://schemas.openxmlformats.org/spreadsheetml/2006/main" count="39" uniqueCount="36">
  <si>
    <t>Stiftelsen VI, kr 100.000,-</t>
  </si>
  <si>
    <t>Fordelingsnøkkel</t>
  </si>
  <si>
    <t>Opp til 1 time</t>
  </si>
  <si>
    <t>Opp til 2 til 3 timer</t>
  </si>
  <si>
    <t>Opp til 4 til 5 timer</t>
  </si>
  <si>
    <t>Opp til 6 til 7 timer</t>
  </si>
  <si>
    <t>Opp til 8 til 10 timer</t>
  </si>
  <si>
    <t>Klubb</t>
  </si>
  <si>
    <t>Reisevei</t>
  </si>
  <si>
    <t>Antal lag</t>
  </si>
  <si>
    <t>Nøkkel</t>
  </si>
  <si>
    <t>Reisestøtte</t>
  </si>
  <si>
    <t>Stavanger</t>
  </si>
  <si>
    <t>10 timer</t>
  </si>
  <si>
    <t>Karmøy</t>
  </si>
  <si>
    <t>9 timer</t>
  </si>
  <si>
    <t>Stjørdal</t>
  </si>
  <si>
    <t>7 timer</t>
  </si>
  <si>
    <t>Selbu (Peder Morset)</t>
  </si>
  <si>
    <t>6 timer</t>
  </si>
  <si>
    <t>Sarpsborg</t>
  </si>
  <si>
    <t>4 timer</t>
  </si>
  <si>
    <t>Toten</t>
  </si>
  <si>
    <t>1 time</t>
  </si>
  <si>
    <t>Ski</t>
  </si>
  <si>
    <t>3 timer</t>
  </si>
  <si>
    <t>Gjelleråsen</t>
  </si>
  <si>
    <t>2,5 timer</t>
  </si>
  <si>
    <t>Råholt</t>
  </si>
  <si>
    <t>1,5 timer</t>
  </si>
  <si>
    <t>Nordstrand</t>
  </si>
  <si>
    <t>Sagene</t>
  </si>
  <si>
    <t>Skiold</t>
  </si>
  <si>
    <t>Stiftelsen VI</t>
  </si>
  <si>
    <t>Antall nøkkler</t>
  </si>
  <si>
    <t>Reisestøtte per nøkkel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</si>
</sst>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kr&quot;\ * #,##0.00_-;\-&quot;kr&quot;\ * #,##0.00_-;_-&quot;kr&quot;\ * &quot;-&quot;??_-;_-@_-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44" fontId="0" fillId="0" borderId="0" xfId="0" applyNumberFormat="1"/>
    <xf numFmtId="44" fontId="1" fillId="0" borderId="0" xfId="0" applyNumberFormat="1" applyFont="1"/>
    <xf numFmtId="44" fontId="0" fillId="0" borderId="0" xfId="0" applyNumberFormat="1" applyAlignment="1">
      <alignment horizontal="center"/>
    </xf>
    <xf numFmtId="44" fontId="1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425E6C-9BF8-4525-B08F-296961828E63}">
  <dimension ref="A1:F30"/>
  <sheetViews>
    <sheetView tabSelected="1" topLeftCell="A11" workbookViewId="0">
      <selection activeCell="A24" sqref="A24"/>
    </sheetView>
  </sheetViews>
  <sheetFormatPr baseColWidth="10" defaultRowHeight="14.5" x14ac:dyDescent="0.35"/>
  <cols>
    <col min="1" max="1" width="21.36328125" bestFit="1" customWidth="1"/>
    <col min="2" max="2" width="3.81640625" style="2" bestFit="1" customWidth="1"/>
    <col min="3" max="3" width="13.08984375" style="2" bestFit="1" customWidth="1"/>
    <col min="4" max="4" width="8.08984375" style="2" bestFit="1" customWidth="1"/>
    <col min="5" max="5" width="6.6328125" bestFit="1" customWidth="1"/>
    <col min="6" max="6" width="13.08984375" bestFit="1" customWidth="1"/>
  </cols>
  <sheetData>
    <row r="1" spans="1:6" ht="31" x14ac:dyDescent="0.7">
      <c r="A1" s="1" t="s">
        <v>0</v>
      </c>
    </row>
    <row r="3" spans="1:6" x14ac:dyDescent="0.35">
      <c r="A3" s="3" t="s">
        <v>1</v>
      </c>
    </row>
    <row r="4" spans="1:6" x14ac:dyDescent="0.35">
      <c r="A4" t="s">
        <v>2</v>
      </c>
      <c r="B4" s="2">
        <v>1</v>
      </c>
    </row>
    <row r="5" spans="1:6" x14ac:dyDescent="0.35">
      <c r="A5" t="s">
        <v>3</v>
      </c>
      <c r="B5" s="2">
        <v>1.5</v>
      </c>
    </row>
    <row r="6" spans="1:6" x14ac:dyDescent="0.35">
      <c r="A6" t="s">
        <v>4</v>
      </c>
      <c r="B6" s="2">
        <v>2</v>
      </c>
    </row>
    <row r="7" spans="1:6" x14ac:dyDescent="0.35">
      <c r="A7" t="s">
        <v>5</v>
      </c>
      <c r="B7" s="2">
        <v>2.5</v>
      </c>
    </row>
    <row r="8" spans="1:6" x14ac:dyDescent="0.35">
      <c r="A8" t="s">
        <v>6</v>
      </c>
      <c r="B8" s="2">
        <v>3</v>
      </c>
    </row>
    <row r="12" spans="1:6" x14ac:dyDescent="0.35">
      <c r="A12" s="3" t="s">
        <v>7</v>
      </c>
      <c r="B12" s="4"/>
      <c r="C12" s="4" t="s">
        <v>8</v>
      </c>
      <c r="D12" s="4" t="s">
        <v>9</v>
      </c>
      <c r="E12" s="4" t="s">
        <v>10</v>
      </c>
      <c r="F12" s="3" t="s">
        <v>11</v>
      </c>
    </row>
    <row r="13" spans="1:6" x14ac:dyDescent="0.35">
      <c r="A13" t="s">
        <v>12</v>
      </c>
      <c r="B13" s="2">
        <v>3</v>
      </c>
      <c r="C13" s="2" t="s">
        <v>13</v>
      </c>
      <c r="D13" s="2">
        <v>1</v>
      </c>
      <c r="E13" s="2">
        <f>B13*D13</f>
        <v>3</v>
      </c>
      <c r="F13" s="5">
        <f>E13*C30</f>
        <v>7058.8235294117649</v>
      </c>
    </row>
    <row r="14" spans="1:6" x14ac:dyDescent="0.35">
      <c r="A14" t="s">
        <v>14</v>
      </c>
      <c r="B14" s="2">
        <v>3</v>
      </c>
      <c r="C14" s="2" t="s">
        <v>15</v>
      </c>
      <c r="D14" s="2">
        <v>5</v>
      </c>
      <c r="E14" s="2">
        <f>B14*D14</f>
        <v>15</v>
      </c>
      <c r="F14" s="5">
        <f>E14*C30</f>
        <v>35294.117647058825</v>
      </c>
    </row>
    <row r="15" spans="1:6" x14ac:dyDescent="0.35">
      <c r="A15" t="s">
        <v>16</v>
      </c>
      <c r="B15" s="2">
        <v>2.5</v>
      </c>
      <c r="C15" s="2" t="s">
        <v>17</v>
      </c>
      <c r="D15" s="2">
        <v>2</v>
      </c>
      <c r="E15" s="2">
        <f>B15*D15</f>
        <v>5</v>
      </c>
      <c r="F15" s="5">
        <f>C30*E15</f>
        <v>11764.705882352941</v>
      </c>
    </row>
    <row r="16" spans="1:6" x14ac:dyDescent="0.35">
      <c r="A16" t="s">
        <v>18</v>
      </c>
      <c r="B16" s="2">
        <v>2.5</v>
      </c>
      <c r="C16" s="2" t="s">
        <v>19</v>
      </c>
      <c r="D16" s="2">
        <v>1</v>
      </c>
      <c r="E16" s="2">
        <f t="shared" ref="E16:E24" si="0">B16*D16</f>
        <v>2.5</v>
      </c>
      <c r="F16" s="5">
        <f>C30*E16</f>
        <v>5882.3529411764703</v>
      </c>
    </row>
    <row r="17" spans="1:6" x14ac:dyDescent="0.35">
      <c r="A17" t="s">
        <v>20</v>
      </c>
      <c r="B17" s="2">
        <v>2</v>
      </c>
      <c r="C17" s="2" t="s">
        <v>21</v>
      </c>
      <c r="D17" s="2">
        <v>2</v>
      </c>
      <c r="E17" s="2">
        <f t="shared" si="0"/>
        <v>4</v>
      </c>
      <c r="F17" s="5">
        <f>C30*E17</f>
        <v>9411.7647058823532</v>
      </c>
    </row>
    <row r="18" spans="1:6" x14ac:dyDescent="0.35">
      <c r="A18" t="s">
        <v>22</v>
      </c>
      <c r="B18" s="2">
        <v>1</v>
      </c>
      <c r="C18" s="2" t="s">
        <v>23</v>
      </c>
      <c r="D18" s="2">
        <v>1</v>
      </c>
      <c r="E18" s="2">
        <f t="shared" si="0"/>
        <v>1</v>
      </c>
      <c r="F18" s="5">
        <f>E18*C30</f>
        <v>2352.9411764705883</v>
      </c>
    </row>
    <row r="19" spans="1:6" x14ac:dyDescent="0.35">
      <c r="A19" t="s">
        <v>24</v>
      </c>
      <c r="B19" s="2">
        <v>1.5</v>
      </c>
      <c r="C19" s="2" t="s">
        <v>25</v>
      </c>
      <c r="D19" s="2">
        <v>2</v>
      </c>
      <c r="E19" s="2">
        <f t="shared" si="0"/>
        <v>3</v>
      </c>
      <c r="F19" s="5">
        <f>E19*C30</f>
        <v>7058.8235294117649</v>
      </c>
    </row>
    <row r="20" spans="1:6" x14ac:dyDescent="0.35">
      <c r="A20" t="s">
        <v>26</v>
      </c>
      <c r="B20" s="2">
        <v>1.5</v>
      </c>
      <c r="C20" s="2" t="s">
        <v>27</v>
      </c>
      <c r="D20" s="2">
        <v>2</v>
      </c>
      <c r="E20" s="2">
        <f t="shared" si="0"/>
        <v>3</v>
      </c>
      <c r="F20" s="5">
        <f>E20*C30</f>
        <v>7058.8235294117649</v>
      </c>
    </row>
    <row r="21" spans="1:6" x14ac:dyDescent="0.35">
      <c r="A21" t="s">
        <v>28</v>
      </c>
      <c r="B21" s="2">
        <v>1.5</v>
      </c>
      <c r="C21" s="2" t="s">
        <v>29</v>
      </c>
      <c r="D21" s="2">
        <v>1</v>
      </c>
      <c r="E21" s="2">
        <f t="shared" si="0"/>
        <v>1.5</v>
      </c>
      <c r="F21" s="5">
        <f>E21*C30</f>
        <v>3529.4117647058824</v>
      </c>
    </row>
    <row r="22" spans="1:6" x14ac:dyDescent="0.35">
      <c r="A22" t="s">
        <v>30</v>
      </c>
      <c r="B22" s="2">
        <v>1.5</v>
      </c>
      <c r="C22" s="2" t="s">
        <v>25</v>
      </c>
      <c r="D22" s="2">
        <v>1</v>
      </c>
      <c r="E22" s="2">
        <f t="shared" si="0"/>
        <v>1.5</v>
      </c>
      <c r="F22" s="5">
        <f>C30*E22</f>
        <v>3529.4117647058824</v>
      </c>
    </row>
    <row r="23" spans="1:6" x14ac:dyDescent="0.35">
      <c r="A23" t="s">
        <v>31</v>
      </c>
      <c r="B23" s="2">
        <v>1.5</v>
      </c>
      <c r="C23" s="2" t="s">
        <v>25</v>
      </c>
      <c r="D23" s="2">
        <v>1</v>
      </c>
      <c r="E23" s="2">
        <f t="shared" si="0"/>
        <v>1.5</v>
      </c>
      <c r="F23" s="5">
        <f>C30*E23</f>
        <v>3529.4117647058824</v>
      </c>
    </row>
    <row r="24" spans="1:6" x14ac:dyDescent="0.35">
      <c r="A24" t="s">
        <v>32</v>
      </c>
      <c r="B24" s="2">
        <v>1.5</v>
      </c>
      <c r="C24" s="2" t="s">
        <v>25</v>
      </c>
      <c r="D24" s="2">
        <v>1</v>
      </c>
      <c r="E24" s="2">
        <f t="shared" si="0"/>
        <v>1.5</v>
      </c>
      <c r="F24" s="5">
        <f>C30*E24</f>
        <v>3529.4117647058824</v>
      </c>
    </row>
    <row r="26" spans="1:6" x14ac:dyDescent="0.35">
      <c r="D26" s="4">
        <f>SUM(D13:D25)</f>
        <v>20</v>
      </c>
      <c r="E26" s="4">
        <f>SUM(E13:E25)</f>
        <v>42.5</v>
      </c>
      <c r="F26" s="6">
        <f>SUM(F13:F24)</f>
        <v>100000.00000000001</v>
      </c>
    </row>
    <row r="28" spans="1:6" x14ac:dyDescent="0.35">
      <c r="A28" t="s">
        <v>33</v>
      </c>
      <c r="C28" s="7">
        <v>100000</v>
      </c>
    </row>
    <row r="29" spans="1:6" x14ac:dyDescent="0.35">
      <c r="A29" t="s">
        <v>34</v>
      </c>
      <c r="C29" s="2">
        <f>E26</f>
        <v>42.5</v>
      </c>
    </row>
    <row r="30" spans="1:6" x14ac:dyDescent="0.35">
      <c r="A30" t="s">
        <v>35</v>
      </c>
      <c r="C30" s="8">
        <f>C28/C29</f>
        <v>2352.9411764705883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Reisestøtte</vt:lpstr>
    </vt:vector>
  </TitlesOfParts>
  <Company>Norges Idrettsforbund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Eriksson, Ann Katrin</dc:creator>
  <cp:lastModifiedBy>Eriksson, Ann Katrin</cp:lastModifiedBy>
  <dcterms:created xsi:type="dcterms:W3CDTF">2023-12-11T09:19:42Z</dcterms:created>
  <dcterms:modified xsi:type="dcterms:W3CDTF">2023-12-11T09:21:05Z</dcterms:modified>
</cp:coreProperties>
</file>